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2" windowHeight="11568" tabRatio="893"/>
  </bookViews>
  <sheets>
    <sheet name="Potomac Revised E coli" sheetId="1" r:id="rId1"/>
    <sheet name="UpperPotomac" sheetId="13" r:id="rId2"/>
    <sheet name="MiddlePotomac" sheetId="14" r:id="rId3"/>
    <sheet name="LowerPotomac" sheetId="15" r:id="rId4"/>
    <sheet name="Trib Daily" sheetId="3" r:id="rId5"/>
    <sheet name="Blue Plains Daily" sheetId="9" r:id="rId6"/>
    <sheet name="Flows" sheetId="16" r:id="rId7"/>
  </sheets>
  <definedNames>
    <definedName name="_Ref321918518" localSheetId="0">'Potomac Revised E coli'!$A$28</definedName>
    <definedName name="_Ref325032982" localSheetId="0">'Potomac Revised E coli'!$A$69</definedName>
    <definedName name="_Ref325032987" localSheetId="4">'Trib Daily'!$A$4</definedName>
    <definedName name="_Ref325623839" localSheetId="0">'Potomac Revised E coli'!$A$81</definedName>
    <definedName name="_Ref326915557" localSheetId="0">'Potomac Revised E coli'!$A$40</definedName>
    <definedName name="_Ref326915567" localSheetId="0">'Potomac Revised E coli'!$A$62</definedName>
    <definedName name="_Ref326916693" localSheetId="0">'Potomac Revised E coli'!$A$67</definedName>
  </definedNames>
  <calcPr calcId="145621"/>
</workbook>
</file>

<file path=xl/calcChain.xml><?xml version="1.0" encoding="utf-8"?>
<calcChain xmlns="http://schemas.openxmlformats.org/spreadsheetml/2006/main">
  <c r="E80" i="1" l="1"/>
  <c r="E79" i="1"/>
  <c r="I4" i="9" l="1"/>
  <c r="I4" i="16"/>
  <c r="F4" i="16"/>
  <c r="C4" i="16"/>
  <c r="I2" i="16"/>
  <c r="I6" i="16" s="1"/>
  <c r="F2" i="16"/>
  <c r="F6" i="16" s="1"/>
  <c r="C2" i="16"/>
  <c r="C6" i="16" s="1"/>
  <c r="C3" i="9" l="1"/>
  <c r="D3" i="9" l="1"/>
  <c r="E84" i="1"/>
  <c r="E83" i="1"/>
  <c r="E78" i="1"/>
  <c r="E77" i="1"/>
  <c r="E76" i="1"/>
  <c r="E75" i="1"/>
  <c r="E74" i="1"/>
  <c r="E73" i="1"/>
  <c r="E72" i="1"/>
  <c r="E71" i="1"/>
  <c r="D82" i="1"/>
  <c r="D81" i="1"/>
  <c r="D78" i="1"/>
  <c r="D77" i="1"/>
  <c r="D76" i="1"/>
  <c r="D75" i="1"/>
  <c r="D74" i="1"/>
  <c r="D73" i="1"/>
  <c r="D72" i="1"/>
  <c r="D71" i="1"/>
  <c r="C78" i="1"/>
  <c r="C77" i="1"/>
  <c r="C76" i="1"/>
  <c r="C75" i="1"/>
  <c r="C74" i="1"/>
  <c r="C73" i="1"/>
  <c r="C72" i="1"/>
  <c r="C71" i="1"/>
  <c r="P13" i="1"/>
  <c r="P14" i="1"/>
  <c r="P15" i="1"/>
  <c r="P16" i="1"/>
  <c r="D60" i="1"/>
  <c r="C60" i="1"/>
  <c r="D59" i="1"/>
  <c r="E59" i="1"/>
  <c r="C59" i="1"/>
  <c r="D58" i="1"/>
  <c r="E58" i="1"/>
  <c r="C58" i="1"/>
  <c r="B60" i="1"/>
  <c r="B59" i="1"/>
  <c r="B58" i="1"/>
  <c r="B57" i="1"/>
  <c r="E57" i="1"/>
  <c r="D57" i="1"/>
  <c r="C57" i="1"/>
  <c r="P12" i="1"/>
  <c r="B65" i="1"/>
  <c r="C65" i="1" s="1"/>
  <c r="B66" i="1"/>
  <c r="D66" i="1" s="1"/>
  <c r="B67" i="1"/>
  <c r="E67" i="1" s="1"/>
  <c r="B64" i="1"/>
  <c r="D64" i="1" s="1"/>
  <c r="I3" i="3" l="1"/>
  <c r="I5" i="3"/>
  <c r="I4" i="3"/>
  <c r="E64" i="1"/>
  <c r="C64" i="1"/>
  <c r="D65" i="1"/>
  <c r="E66" i="1"/>
  <c r="C66" i="1"/>
  <c r="E65" i="1"/>
  <c r="C67" i="1"/>
  <c r="D49" i="1"/>
  <c r="D47" i="1"/>
  <c r="D46" i="1"/>
  <c r="D45" i="1"/>
  <c r="D44" i="1"/>
  <c r="C48" i="1"/>
  <c r="C46" i="1"/>
  <c r="C45" i="1"/>
  <c r="C44" i="1"/>
  <c r="B46" i="1"/>
  <c r="B45" i="1"/>
  <c r="B44" i="1"/>
  <c r="B43" i="1"/>
  <c r="N1097" i="15"/>
  <c r="N1096" i="15"/>
  <c r="N1095" i="15"/>
  <c r="N1094" i="15"/>
  <c r="N1093" i="15"/>
  <c r="N1092" i="15"/>
  <c r="N1091" i="15"/>
  <c r="N1090" i="15"/>
  <c r="N1089" i="15"/>
  <c r="N1088" i="15"/>
  <c r="N1087" i="15"/>
  <c r="N1086" i="15"/>
  <c r="N1085" i="15"/>
  <c r="N1084" i="15"/>
  <c r="N1083" i="15"/>
  <c r="N1082" i="15"/>
  <c r="N1081" i="15"/>
  <c r="N1080" i="15"/>
  <c r="N1079" i="15"/>
  <c r="N1078" i="15"/>
  <c r="N1077" i="15"/>
  <c r="N1076" i="15"/>
  <c r="N1075" i="15"/>
  <c r="N1074" i="15"/>
  <c r="N1073" i="15"/>
  <c r="N1072" i="15"/>
  <c r="N1071" i="15"/>
  <c r="N1070" i="15"/>
  <c r="N1069" i="15"/>
  <c r="N1068" i="15"/>
  <c r="N1067" i="15"/>
  <c r="N1066" i="15"/>
  <c r="N1065" i="15"/>
  <c r="N1064" i="15"/>
  <c r="N1063" i="15"/>
  <c r="N1062" i="15"/>
  <c r="N1061" i="15"/>
  <c r="N1060" i="15"/>
  <c r="N1059" i="15"/>
  <c r="N1058" i="15"/>
  <c r="N1057" i="15"/>
  <c r="N1056" i="15"/>
  <c r="N1055" i="15"/>
  <c r="N1054" i="15"/>
  <c r="N1053" i="15"/>
  <c r="N1052" i="15"/>
  <c r="N1051" i="15"/>
  <c r="N1050" i="15"/>
  <c r="N1049" i="15"/>
  <c r="N1048" i="15"/>
  <c r="N1047" i="15"/>
  <c r="N1046" i="15"/>
  <c r="N1045" i="15"/>
  <c r="N1044" i="15"/>
  <c r="N1043" i="15"/>
  <c r="N1042" i="15"/>
  <c r="N1041" i="15"/>
  <c r="N1040" i="15"/>
  <c r="N1039" i="15"/>
  <c r="N1038" i="15"/>
  <c r="N1037" i="15"/>
  <c r="N1036" i="15"/>
  <c r="N1035" i="15"/>
  <c r="N1034" i="15"/>
  <c r="N1033" i="15"/>
  <c r="N1032" i="15"/>
  <c r="N1031" i="15"/>
  <c r="N1030" i="15"/>
  <c r="N1029" i="15"/>
  <c r="N1028" i="15"/>
  <c r="N1027" i="15"/>
  <c r="N1026" i="15"/>
  <c r="N1025" i="15"/>
  <c r="N1024" i="15"/>
  <c r="N1023" i="15"/>
  <c r="N1022" i="15"/>
  <c r="N1021" i="15"/>
  <c r="N1020" i="15"/>
  <c r="N1019" i="15"/>
  <c r="N1018" i="15"/>
  <c r="N1017" i="15"/>
  <c r="N1016" i="15"/>
  <c r="N1015" i="15"/>
  <c r="N1014" i="15"/>
  <c r="N1013" i="15"/>
  <c r="N1012" i="15"/>
  <c r="N1011" i="15"/>
  <c r="N1010" i="15"/>
  <c r="N1009" i="15"/>
  <c r="N1008" i="15"/>
  <c r="N1007" i="15"/>
  <c r="N1006" i="15"/>
  <c r="N1005" i="15"/>
  <c r="N1004" i="15"/>
  <c r="N1003" i="15"/>
  <c r="N1002" i="15"/>
  <c r="N1001" i="15"/>
  <c r="N1000" i="15"/>
  <c r="N999" i="15"/>
  <c r="N998" i="15"/>
  <c r="N997" i="15"/>
  <c r="N996" i="15"/>
  <c r="N995" i="15"/>
  <c r="N994" i="15"/>
  <c r="N993" i="15"/>
  <c r="N992" i="15"/>
  <c r="N991" i="15"/>
  <c r="N990" i="15"/>
  <c r="N989" i="15"/>
  <c r="N988" i="15"/>
  <c r="N987" i="15"/>
  <c r="N986" i="15"/>
  <c r="N985" i="15"/>
  <c r="N984" i="15"/>
  <c r="N983" i="15"/>
  <c r="N982" i="15"/>
  <c r="N981" i="15"/>
  <c r="N980" i="15"/>
  <c r="N979" i="15"/>
  <c r="N978" i="15"/>
  <c r="N977" i="15"/>
  <c r="N976" i="15"/>
  <c r="N975" i="15"/>
  <c r="N974" i="15"/>
  <c r="N973" i="15"/>
  <c r="N972" i="15"/>
  <c r="N971" i="15"/>
  <c r="N970" i="15"/>
  <c r="N969" i="15"/>
  <c r="N968" i="15"/>
  <c r="N967" i="15"/>
  <c r="N966" i="15"/>
  <c r="N965" i="15"/>
  <c r="N964" i="15"/>
  <c r="N963" i="15"/>
  <c r="N962" i="15"/>
  <c r="N961" i="15"/>
  <c r="N960" i="15"/>
  <c r="N959" i="15"/>
  <c r="N958" i="15"/>
  <c r="N957" i="15"/>
  <c r="N956" i="15"/>
  <c r="N955" i="15"/>
  <c r="N954" i="15"/>
  <c r="N953" i="15"/>
  <c r="N952" i="15"/>
  <c r="N951" i="15"/>
  <c r="N950" i="15"/>
  <c r="N949" i="15"/>
  <c r="N948" i="15"/>
  <c r="N947" i="15"/>
  <c r="N946" i="15"/>
  <c r="N945" i="15"/>
  <c r="N944" i="15"/>
  <c r="N943" i="15"/>
  <c r="N942" i="15"/>
  <c r="N941" i="15"/>
  <c r="N940" i="15"/>
  <c r="N939" i="15"/>
  <c r="N938" i="15"/>
  <c r="N937" i="15"/>
  <c r="N936" i="15"/>
  <c r="N935" i="15"/>
  <c r="N934" i="15"/>
  <c r="N933" i="15"/>
  <c r="N932" i="15"/>
  <c r="N931" i="15"/>
  <c r="N930" i="15"/>
  <c r="N929" i="15"/>
  <c r="N928" i="15"/>
  <c r="N927" i="15"/>
  <c r="N926" i="15"/>
  <c r="N925" i="15"/>
  <c r="N924" i="15"/>
  <c r="N923" i="15"/>
  <c r="N922" i="15"/>
  <c r="N921" i="15"/>
  <c r="N920" i="15"/>
  <c r="N919" i="15"/>
  <c r="N918" i="15"/>
  <c r="N917" i="15"/>
  <c r="N916" i="15"/>
  <c r="N915" i="15"/>
  <c r="N914" i="15"/>
  <c r="N913" i="15"/>
  <c r="N912" i="15"/>
  <c r="N911" i="15"/>
  <c r="N910" i="15"/>
  <c r="N909" i="15"/>
  <c r="N908" i="15"/>
  <c r="N907" i="15"/>
  <c r="N906" i="15"/>
  <c r="N905" i="15"/>
  <c r="N904" i="15"/>
  <c r="N903" i="15"/>
  <c r="N902" i="15"/>
  <c r="N901" i="15"/>
  <c r="N900" i="15"/>
  <c r="N899" i="15"/>
  <c r="N898" i="15"/>
  <c r="N897" i="15"/>
  <c r="N896" i="15"/>
  <c r="N895" i="15"/>
  <c r="N894" i="15"/>
  <c r="N893" i="15"/>
  <c r="N892" i="15"/>
  <c r="N891" i="15"/>
  <c r="N890" i="15"/>
  <c r="N889" i="15"/>
  <c r="N888" i="15"/>
  <c r="N887" i="15"/>
  <c r="N886" i="15"/>
  <c r="N885" i="15"/>
  <c r="N884" i="15"/>
  <c r="N883" i="15"/>
  <c r="N882" i="15"/>
  <c r="N881" i="15"/>
  <c r="N880" i="15"/>
  <c r="N879" i="15"/>
  <c r="N878" i="15"/>
  <c r="N877" i="15"/>
  <c r="N876" i="15"/>
  <c r="N875" i="15"/>
  <c r="N874" i="15"/>
  <c r="N873" i="15"/>
  <c r="N872" i="15"/>
  <c r="N871" i="15"/>
  <c r="N870" i="15"/>
  <c r="N869" i="15"/>
  <c r="N868" i="15"/>
  <c r="N867" i="15"/>
  <c r="N866" i="15"/>
  <c r="N865" i="15"/>
  <c r="N864" i="15"/>
  <c r="N863" i="15"/>
  <c r="N862" i="15"/>
  <c r="N861" i="15"/>
  <c r="N860" i="15"/>
  <c r="N859" i="15"/>
  <c r="N858" i="15"/>
  <c r="N857" i="15"/>
  <c r="N856" i="15"/>
  <c r="N855" i="15"/>
  <c r="N854" i="15"/>
  <c r="N853" i="15"/>
  <c r="N852" i="15"/>
  <c r="N851" i="15"/>
  <c r="N850" i="15"/>
  <c r="N849" i="15"/>
  <c r="N848" i="15"/>
  <c r="N847" i="15"/>
  <c r="N846" i="15"/>
  <c r="N845" i="15"/>
  <c r="N844" i="15"/>
  <c r="N843" i="15"/>
  <c r="N842" i="15"/>
  <c r="N841" i="15"/>
  <c r="N840" i="15"/>
  <c r="N839" i="15"/>
  <c r="N838" i="15"/>
  <c r="N837" i="15"/>
  <c r="N836" i="15"/>
  <c r="N835" i="15"/>
  <c r="N834" i="15"/>
  <c r="N833" i="15"/>
  <c r="N832" i="15"/>
  <c r="N831" i="15"/>
  <c r="N830" i="15"/>
  <c r="N829" i="15"/>
  <c r="N828" i="15"/>
  <c r="N827" i="15"/>
  <c r="N826" i="15"/>
  <c r="N825" i="15"/>
  <c r="N824" i="15"/>
  <c r="N823" i="15"/>
  <c r="N822" i="15"/>
  <c r="N821" i="15"/>
  <c r="N820" i="15"/>
  <c r="N819" i="15"/>
  <c r="N818" i="15"/>
  <c r="N817" i="15"/>
  <c r="N816" i="15"/>
  <c r="N815" i="15"/>
  <c r="N814" i="15"/>
  <c r="N813" i="15"/>
  <c r="N812" i="15"/>
  <c r="N811" i="15"/>
  <c r="N810" i="15"/>
  <c r="N809" i="15"/>
  <c r="N808" i="15"/>
  <c r="N807" i="15"/>
  <c r="N806" i="15"/>
  <c r="N805" i="15"/>
  <c r="N804" i="15"/>
  <c r="N803" i="15"/>
  <c r="N802" i="15"/>
  <c r="N801" i="15"/>
  <c r="N800" i="15"/>
  <c r="N799" i="15"/>
  <c r="N798" i="15"/>
  <c r="N797" i="15"/>
  <c r="N796" i="15"/>
  <c r="N795" i="15"/>
  <c r="N794" i="15"/>
  <c r="N793" i="15"/>
  <c r="N792" i="15"/>
  <c r="N791" i="15"/>
  <c r="N790" i="15"/>
  <c r="N789" i="15"/>
  <c r="N788" i="15"/>
  <c r="N787" i="15"/>
  <c r="N786" i="15"/>
  <c r="N785" i="15"/>
  <c r="N784" i="15"/>
  <c r="N783" i="15"/>
  <c r="N782" i="15"/>
  <c r="N781" i="15"/>
  <c r="N780" i="15"/>
  <c r="N779" i="15"/>
  <c r="N778" i="15"/>
  <c r="N777" i="15"/>
  <c r="N776" i="15"/>
  <c r="N775" i="15"/>
  <c r="N774" i="15"/>
  <c r="N773" i="15"/>
  <c r="N772" i="15"/>
  <c r="N771" i="15"/>
  <c r="N770" i="15"/>
  <c r="N769" i="15"/>
  <c r="N768" i="15"/>
  <c r="N767" i="15"/>
  <c r="N766" i="15"/>
  <c r="N765" i="15"/>
  <c r="N764" i="15"/>
  <c r="N763" i="15"/>
  <c r="N762" i="15"/>
  <c r="N761" i="15"/>
  <c r="N760" i="15"/>
  <c r="N759" i="15"/>
  <c r="N758" i="15"/>
  <c r="N757" i="15"/>
  <c r="N756" i="15"/>
  <c r="N755" i="15"/>
  <c r="N754" i="15"/>
  <c r="N753" i="15"/>
  <c r="N752" i="15"/>
  <c r="N751" i="15"/>
  <c r="N750" i="15"/>
  <c r="N749" i="15"/>
  <c r="N748" i="15"/>
  <c r="N747" i="15"/>
  <c r="N746" i="15"/>
  <c r="N745" i="15"/>
  <c r="N744" i="15"/>
  <c r="N743" i="15"/>
  <c r="N742" i="15"/>
  <c r="N741" i="15"/>
  <c r="N740" i="15"/>
  <c r="N739" i="15"/>
  <c r="N738" i="15"/>
  <c r="N737" i="15"/>
  <c r="N736" i="15"/>
  <c r="N735" i="15"/>
  <c r="N734" i="15"/>
  <c r="N733" i="15"/>
  <c r="N732" i="15"/>
  <c r="N731" i="15"/>
  <c r="N730" i="15"/>
  <c r="N729" i="15"/>
  <c r="N728" i="15"/>
  <c r="N727" i="15"/>
  <c r="N726" i="15"/>
  <c r="N725" i="15"/>
  <c r="N724" i="15"/>
  <c r="N723" i="15"/>
  <c r="N722" i="15"/>
  <c r="N721" i="15"/>
  <c r="N720" i="15"/>
  <c r="N719" i="15"/>
  <c r="N718" i="15"/>
  <c r="N717" i="15"/>
  <c r="N716" i="15"/>
  <c r="N715" i="15"/>
  <c r="N714" i="15"/>
  <c r="N713" i="15"/>
  <c r="N712" i="15"/>
  <c r="N711" i="15"/>
  <c r="N710" i="15"/>
  <c r="N709" i="15"/>
  <c r="N708" i="15"/>
  <c r="N707" i="15"/>
  <c r="N706" i="15"/>
  <c r="N705" i="15"/>
  <c r="N704" i="15"/>
  <c r="N703" i="15"/>
  <c r="N702" i="15"/>
  <c r="N701" i="15"/>
  <c r="N700" i="15"/>
  <c r="N699" i="15"/>
  <c r="N698" i="15"/>
  <c r="N697" i="15"/>
  <c r="N696" i="15"/>
  <c r="N695" i="15"/>
  <c r="N694" i="15"/>
  <c r="N693" i="15"/>
  <c r="N692" i="15"/>
  <c r="N691" i="15"/>
  <c r="N690" i="15"/>
  <c r="N689" i="15"/>
  <c r="N688" i="15"/>
  <c r="N687" i="15"/>
  <c r="N686" i="15"/>
  <c r="N685" i="15"/>
  <c r="N684" i="15"/>
  <c r="N683" i="15"/>
  <c r="N682" i="15"/>
  <c r="N681" i="15"/>
  <c r="N680" i="15"/>
  <c r="N679" i="15"/>
  <c r="N678" i="15"/>
  <c r="N677" i="15"/>
  <c r="N676" i="15"/>
  <c r="N675" i="15"/>
  <c r="N674" i="15"/>
  <c r="N673" i="15"/>
  <c r="N672" i="15"/>
  <c r="N671" i="15"/>
  <c r="N670" i="15"/>
  <c r="N669" i="15"/>
  <c r="N668" i="15"/>
  <c r="N667" i="15"/>
  <c r="N666" i="15"/>
  <c r="N665" i="15"/>
  <c r="N664" i="15"/>
  <c r="N663" i="15"/>
  <c r="N662" i="15"/>
  <c r="N661" i="15"/>
  <c r="N660" i="15"/>
  <c r="N659" i="15"/>
  <c r="N658" i="15"/>
  <c r="N657" i="15"/>
  <c r="N656" i="15"/>
  <c r="N655" i="15"/>
  <c r="N654" i="15"/>
  <c r="N653" i="15"/>
  <c r="N652" i="15"/>
  <c r="N651" i="15"/>
  <c r="N650" i="15"/>
  <c r="N649" i="15"/>
  <c r="N648" i="15"/>
  <c r="N647" i="15"/>
  <c r="N646" i="15"/>
  <c r="N645" i="15"/>
  <c r="N644" i="15"/>
  <c r="N643" i="15"/>
  <c r="N642" i="15"/>
  <c r="N641" i="15"/>
  <c r="N640" i="15"/>
  <c r="N639" i="15"/>
  <c r="N638" i="15"/>
  <c r="N637" i="15"/>
  <c r="N636" i="15"/>
  <c r="N635" i="15"/>
  <c r="N634" i="15"/>
  <c r="N633" i="15"/>
  <c r="N632" i="15"/>
  <c r="N631" i="15"/>
  <c r="N630" i="15"/>
  <c r="N629" i="15"/>
  <c r="N628" i="15"/>
  <c r="N627" i="15"/>
  <c r="N626" i="15"/>
  <c r="N625" i="15"/>
  <c r="N624" i="15"/>
  <c r="N623" i="15"/>
  <c r="N622" i="15"/>
  <c r="N621" i="15"/>
  <c r="N620" i="15"/>
  <c r="N619" i="15"/>
  <c r="N618" i="15"/>
  <c r="N617" i="15"/>
  <c r="N616" i="15"/>
  <c r="N615" i="15"/>
  <c r="N614" i="15"/>
  <c r="N613" i="15"/>
  <c r="N612" i="15"/>
  <c r="N611" i="15"/>
  <c r="N610" i="15"/>
  <c r="N609" i="15"/>
  <c r="N608" i="15"/>
  <c r="N607" i="15"/>
  <c r="N606" i="15"/>
  <c r="N605" i="15"/>
  <c r="N604" i="15"/>
  <c r="N603" i="15"/>
  <c r="N602" i="15"/>
  <c r="N601" i="15"/>
  <c r="N600" i="15"/>
  <c r="N599" i="15"/>
  <c r="N598" i="15"/>
  <c r="N597" i="15"/>
  <c r="N596" i="15"/>
  <c r="N595" i="15"/>
  <c r="N594" i="15"/>
  <c r="N593" i="15"/>
  <c r="N592" i="15"/>
  <c r="N591" i="15"/>
  <c r="N590" i="15"/>
  <c r="N589" i="15"/>
  <c r="N588" i="15"/>
  <c r="N587" i="15"/>
  <c r="N586" i="15"/>
  <c r="N585" i="15"/>
  <c r="N584" i="15"/>
  <c r="N583" i="15"/>
  <c r="N582" i="15"/>
  <c r="N581" i="15"/>
  <c r="N580" i="15"/>
  <c r="N579" i="15"/>
  <c r="N578" i="15"/>
  <c r="N577" i="15"/>
  <c r="N576" i="15"/>
  <c r="N575" i="15"/>
  <c r="N574" i="15"/>
  <c r="N573" i="15"/>
  <c r="N572" i="15"/>
  <c r="N571" i="15"/>
  <c r="N570" i="15"/>
  <c r="N569" i="15"/>
  <c r="N568" i="15"/>
  <c r="N567" i="15"/>
  <c r="N566" i="15"/>
  <c r="N565" i="15"/>
  <c r="N564" i="15"/>
  <c r="N563" i="15"/>
  <c r="N562" i="15"/>
  <c r="N561" i="15"/>
  <c r="N560" i="15"/>
  <c r="N559" i="15"/>
  <c r="N558" i="15"/>
  <c r="N557" i="15"/>
  <c r="N556" i="15"/>
  <c r="N555" i="15"/>
  <c r="N554" i="15"/>
  <c r="N553" i="15"/>
  <c r="N552" i="15"/>
  <c r="N551" i="15"/>
  <c r="N550" i="15"/>
  <c r="N549" i="15"/>
  <c r="N548" i="15"/>
  <c r="N547" i="15"/>
  <c r="N546" i="15"/>
  <c r="N545" i="15"/>
  <c r="N544" i="15"/>
  <c r="N543" i="15"/>
  <c r="N542" i="15"/>
  <c r="N541" i="15"/>
  <c r="N540" i="15"/>
  <c r="N539" i="15"/>
  <c r="N538" i="15"/>
  <c r="N537" i="15"/>
  <c r="N536" i="15"/>
  <c r="N535" i="15"/>
  <c r="N534" i="15"/>
  <c r="N533" i="15"/>
  <c r="N532" i="15"/>
  <c r="N531" i="15"/>
  <c r="N530" i="15"/>
  <c r="N529" i="15"/>
  <c r="N528" i="15"/>
  <c r="N527" i="15"/>
  <c r="N526" i="15"/>
  <c r="N525" i="15"/>
  <c r="N524" i="15"/>
  <c r="N523" i="15"/>
  <c r="N522" i="15"/>
  <c r="N521" i="15"/>
  <c r="N520" i="15"/>
  <c r="N519" i="15"/>
  <c r="N518" i="15"/>
  <c r="N517" i="15"/>
  <c r="N516" i="15"/>
  <c r="N515" i="15"/>
  <c r="N514" i="15"/>
  <c r="N513" i="15"/>
  <c r="N512" i="15"/>
  <c r="N511" i="15"/>
  <c r="N510" i="15"/>
  <c r="N509" i="15"/>
  <c r="N508" i="15"/>
  <c r="N507" i="15"/>
  <c r="N506" i="15"/>
  <c r="N505" i="15"/>
  <c r="N504" i="15"/>
  <c r="N503" i="15"/>
  <c r="N502" i="15"/>
  <c r="N501" i="15"/>
  <c r="N500" i="15"/>
  <c r="N499" i="15"/>
  <c r="N498" i="15"/>
  <c r="N497" i="15"/>
  <c r="N496" i="15"/>
  <c r="N495" i="15"/>
  <c r="N494" i="15"/>
  <c r="N493" i="15"/>
  <c r="N492" i="15"/>
  <c r="N491" i="15"/>
  <c r="N490" i="15"/>
  <c r="N489" i="15"/>
  <c r="N488" i="15"/>
  <c r="N487" i="15"/>
  <c r="N486" i="15"/>
  <c r="N485" i="15"/>
  <c r="N484" i="15"/>
  <c r="N483" i="15"/>
  <c r="N482" i="15"/>
  <c r="N481" i="15"/>
  <c r="N480" i="15"/>
  <c r="N479" i="15"/>
  <c r="N478" i="15"/>
  <c r="N477" i="15"/>
  <c r="N476" i="15"/>
  <c r="N475" i="15"/>
  <c r="N474" i="15"/>
  <c r="N473" i="15"/>
  <c r="N472" i="15"/>
  <c r="N471" i="15"/>
  <c r="N470" i="15"/>
  <c r="N469" i="15"/>
  <c r="N468" i="15"/>
  <c r="N467" i="15"/>
  <c r="N466" i="15"/>
  <c r="N465" i="15"/>
  <c r="N464" i="15"/>
  <c r="N463" i="15"/>
  <c r="N462" i="15"/>
  <c r="N461" i="15"/>
  <c r="N460" i="15"/>
  <c r="N459" i="15"/>
  <c r="N458" i="15"/>
  <c r="N457" i="15"/>
  <c r="N456" i="15"/>
  <c r="N455" i="15"/>
  <c r="N454" i="15"/>
  <c r="N453" i="15"/>
  <c r="N452" i="15"/>
  <c r="N451" i="15"/>
  <c r="N450" i="15"/>
  <c r="N449" i="15"/>
  <c r="N448" i="15"/>
  <c r="N447" i="15"/>
  <c r="N446" i="15"/>
  <c r="N445" i="15"/>
  <c r="N444" i="15"/>
  <c r="N443" i="15"/>
  <c r="N442" i="15"/>
  <c r="N441" i="15"/>
  <c r="N440" i="15"/>
  <c r="N439" i="15"/>
  <c r="N438" i="15"/>
  <c r="N437" i="15"/>
  <c r="N436" i="15"/>
  <c r="N435" i="15"/>
  <c r="N434" i="15"/>
  <c r="N433" i="15"/>
  <c r="N432" i="15"/>
  <c r="N431" i="15"/>
  <c r="N430" i="15"/>
  <c r="N429" i="15"/>
  <c r="N428" i="15"/>
  <c r="N427" i="15"/>
  <c r="N426" i="15"/>
  <c r="N425" i="15"/>
  <c r="N424" i="15"/>
  <c r="N423" i="15"/>
  <c r="N422" i="15"/>
  <c r="N421" i="15"/>
  <c r="N420" i="15"/>
  <c r="N419" i="15"/>
  <c r="N418" i="15"/>
  <c r="N417" i="15"/>
  <c r="N416" i="15"/>
  <c r="N415" i="15"/>
  <c r="N414" i="15"/>
  <c r="N413" i="15"/>
  <c r="N412" i="15"/>
  <c r="N411" i="15"/>
  <c r="N410" i="15"/>
  <c r="N409" i="15"/>
  <c r="N408" i="15"/>
  <c r="N407" i="15"/>
  <c r="N406" i="15"/>
  <c r="N405" i="15"/>
  <c r="N404" i="15"/>
  <c r="N403" i="15"/>
  <c r="N402" i="15"/>
  <c r="N401" i="15"/>
  <c r="N400" i="15"/>
  <c r="N399" i="15"/>
  <c r="N398" i="15"/>
  <c r="N397" i="15"/>
  <c r="N396" i="15"/>
  <c r="N395" i="15"/>
  <c r="N394" i="15"/>
  <c r="N393" i="15"/>
  <c r="N392" i="15"/>
  <c r="N391" i="15"/>
  <c r="N390" i="15"/>
  <c r="N389" i="15"/>
  <c r="N388" i="15"/>
  <c r="N387" i="15"/>
  <c r="N386" i="15"/>
  <c r="N385" i="15"/>
  <c r="N384" i="15"/>
  <c r="N383" i="15"/>
  <c r="N382" i="15"/>
  <c r="N381" i="15"/>
  <c r="N380" i="15"/>
  <c r="N379" i="15"/>
  <c r="N378" i="15"/>
  <c r="N377" i="15"/>
  <c r="N376" i="15"/>
  <c r="N375" i="15"/>
  <c r="N374" i="15"/>
  <c r="N373" i="15"/>
  <c r="N372" i="15"/>
  <c r="N371" i="15"/>
  <c r="N370" i="15"/>
  <c r="N369" i="15"/>
  <c r="N368" i="15"/>
  <c r="N367" i="15"/>
  <c r="N366" i="15"/>
  <c r="N365" i="15"/>
  <c r="N364" i="15"/>
  <c r="N363" i="15"/>
  <c r="N362" i="15"/>
  <c r="N361" i="15"/>
  <c r="N360" i="15"/>
  <c r="N359" i="15"/>
  <c r="N358" i="15"/>
  <c r="N357" i="15"/>
  <c r="N356" i="15"/>
  <c r="N355" i="15"/>
  <c r="N354" i="15"/>
  <c r="N353" i="15"/>
  <c r="N352" i="15"/>
  <c r="N351" i="15"/>
  <c r="N350" i="15"/>
  <c r="N349" i="15"/>
  <c r="N348" i="15"/>
  <c r="N347" i="15"/>
  <c r="N346" i="15"/>
  <c r="N345" i="15"/>
  <c r="N344" i="15"/>
  <c r="N343" i="15"/>
  <c r="N342" i="15"/>
  <c r="N341" i="15"/>
  <c r="N340" i="15"/>
  <c r="N339" i="15"/>
  <c r="N338" i="15"/>
  <c r="N337" i="15"/>
  <c r="N336" i="15"/>
  <c r="N335" i="15"/>
  <c r="N334" i="15"/>
  <c r="N333" i="15"/>
  <c r="N332" i="15"/>
  <c r="N331" i="15"/>
  <c r="N330" i="15"/>
  <c r="N329" i="15"/>
  <c r="N328" i="15"/>
  <c r="N327" i="15"/>
  <c r="N326" i="15"/>
  <c r="N325" i="15"/>
  <c r="N324" i="15"/>
  <c r="N323" i="15"/>
  <c r="N322" i="15"/>
  <c r="N321" i="15"/>
  <c r="N320" i="15"/>
  <c r="N319" i="15"/>
  <c r="N318" i="15"/>
  <c r="N317" i="15"/>
  <c r="N316" i="15"/>
  <c r="N315" i="15"/>
  <c r="N314" i="15"/>
  <c r="N313" i="15"/>
  <c r="N312" i="15"/>
  <c r="N311" i="15"/>
  <c r="N310" i="15"/>
  <c r="N309" i="15"/>
  <c r="N308" i="15"/>
  <c r="N307" i="15"/>
  <c r="N306" i="15"/>
  <c r="N305" i="15"/>
  <c r="N304" i="15"/>
  <c r="N303" i="15"/>
  <c r="N302" i="15"/>
  <c r="N301" i="15"/>
  <c r="N300" i="15"/>
  <c r="N299" i="15"/>
  <c r="N298" i="15"/>
  <c r="N297" i="15"/>
  <c r="N296" i="15"/>
  <c r="N295" i="15"/>
  <c r="N294" i="15"/>
  <c r="N293" i="15"/>
  <c r="N292" i="15"/>
  <c r="N291" i="15"/>
  <c r="N290" i="15"/>
  <c r="N289" i="15"/>
  <c r="N288" i="15"/>
  <c r="N287" i="15"/>
  <c r="N286" i="15"/>
  <c r="N285" i="15"/>
  <c r="N284" i="15"/>
  <c r="N283" i="15"/>
  <c r="N282" i="15"/>
  <c r="N281" i="15"/>
  <c r="N280" i="15"/>
  <c r="N279" i="15"/>
  <c r="N278" i="15"/>
  <c r="N277" i="15"/>
  <c r="N276" i="15"/>
  <c r="N275" i="15"/>
  <c r="N274" i="15"/>
  <c r="N273" i="15"/>
  <c r="N272" i="15"/>
  <c r="N271" i="15"/>
  <c r="N270" i="15"/>
  <c r="N269" i="15"/>
  <c r="N268" i="15"/>
  <c r="N267" i="15"/>
  <c r="N266" i="15"/>
  <c r="N265" i="15"/>
  <c r="N264" i="15"/>
  <c r="N263" i="15"/>
  <c r="N262" i="15"/>
  <c r="N261" i="15"/>
  <c r="N260" i="15"/>
  <c r="N259" i="15"/>
  <c r="N258" i="15"/>
  <c r="N257" i="15"/>
  <c r="N256" i="15"/>
  <c r="N255" i="15"/>
  <c r="N254" i="15"/>
  <c r="N253" i="15"/>
  <c r="N252" i="15"/>
  <c r="N251" i="15"/>
  <c r="N250" i="15"/>
  <c r="N249" i="15"/>
  <c r="N248" i="15"/>
  <c r="N247" i="15"/>
  <c r="N246" i="15"/>
  <c r="N245" i="15"/>
  <c r="N244" i="15"/>
  <c r="N243" i="15"/>
  <c r="N242" i="15"/>
  <c r="N241" i="15"/>
  <c r="N240" i="15"/>
  <c r="N239" i="15"/>
  <c r="N238" i="15"/>
  <c r="N237" i="15"/>
  <c r="N236" i="15"/>
  <c r="N235" i="15"/>
  <c r="N234" i="15"/>
  <c r="N233" i="15"/>
  <c r="N232" i="15"/>
  <c r="N231" i="15"/>
  <c r="N230" i="15"/>
  <c r="N229" i="15"/>
  <c r="N228" i="15"/>
  <c r="N227" i="15"/>
  <c r="N226" i="15"/>
  <c r="N225" i="15"/>
  <c r="N224" i="15"/>
  <c r="N223" i="15"/>
  <c r="N222" i="15"/>
  <c r="N221" i="15"/>
  <c r="N220" i="15"/>
  <c r="N219" i="15"/>
  <c r="N218" i="15"/>
  <c r="N217" i="15"/>
  <c r="N216" i="15"/>
  <c r="N215" i="15"/>
  <c r="N214" i="15"/>
  <c r="N213" i="15"/>
  <c r="N212" i="15"/>
  <c r="N211" i="15"/>
  <c r="N210" i="15"/>
  <c r="N209" i="15"/>
  <c r="N208" i="15"/>
  <c r="N207" i="15"/>
  <c r="N206" i="15"/>
  <c r="N205" i="15"/>
  <c r="N204" i="15"/>
  <c r="N203" i="15"/>
  <c r="N202" i="15"/>
  <c r="N201" i="15"/>
  <c r="N200" i="15"/>
  <c r="N199" i="15"/>
  <c r="N198" i="15"/>
  <c r="N197" i="15"/>
  <c r="N196" i="15"/>
  <c r="N195" i="15"/>
  <c r="N194" i="15"/>
  <c r="N193" i="15"/>
  <c r="N192" i="15"/>
  <c r="N191" i="15"/>
  <c r="N190" i="15"/>
  <c r="N189" i="15"/>
  <c r="N188" i="15"/>
  <c r="N187" i="15"/>
  <c r="N186" i="15"/>
  <c r="N185" i="15"/>
  <c r="N184" i="15"/>
  <c r="N183" i="15"/>
  <c r="N182" i="15"/>
  <c r="N181" i="15"/>
  <c r="N180" i="15"/>
  <c r="N179" i="15"/>
  <c r="N178" i="15"/>
  <c r="N177" i="15"/>
  <c r="N176" i="15"/>
  <c r="N175" i="15"/>
  <c r="N174" i="15"/>
  <c r="N173" i="15"/>
  <c r="N172" i="15"/>
  <c r="N171" i="15"/>
  <c r="N170" i="15"/>
  <c r="N169" i="15"/>
  <c r="N168" i="15"/>
  <c r="N167" i="15"/>
  <c r="N166" i="15"/>
  <c r="N165" i="15"/>
  <c r="N164" i="15"/>
  <c r="N163" i="15"/>
  <c r="N162" i="15"/>
  <c r="N161" i="15"/>
  <c r="N160" i="15"/>
  <c r="N159" i="15"/>
  <c r="N158" i="15"/>
  <c r="N157" i="15"/>
  <c r="N156" i="15"/>
  <c r="N155" i="15"/>
  <c r="N154" i="15"/>
  <c r="N153" i="15"/>
  <c r="N152" i="15"/>
  <c r="N151" i="15"/>
  <c r="N150" i="15"/>
  <c r="N149" i="15"/>
  <c r="N148" i="15"/>
  <c r="N147" i="15"/>
  <c r="N146" i="15"/>
  <c r="N145" i="15"/>
  <c r="N144" i="15"/>
  <c r="N143" i="15"/>
  <c r="N142" i="15"/>
  <c r="N141" i="15"/>
  <c r="N140" i="15"/>
  <c r="N139" i="15"/>
  <c r="N138" i="15"/>
  <c r="N137" i="15"/>
  <c r="N136" i="15"/>
  <c r="N135" i="15"/>
  <c r="N134" i="15"/>
  <c r="N133" i="15"/>
  <c r="N132" i="15"/>
  <c r="N131" i="15"/>
  <c r="N130" i="15"/>
  <c r="N129" i="15"/>
  <c r="N128" i="15"/>
  <c r="N127" i="15"/>
  <c r="N126" i="15"/>
  <c r="N125" i="15"/>
  <c r="N124" i="15"/>
  <c r="N123" i="15"/>
  <c r="N122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U6" i="15"/>
  <c r="R6" i="15"/>
  <c r="N6" i="15"/>
  <c r="L6" i="15"/>
  <c r="I6" i="15"/>
  <c r="F6" i="15"/>
  <c r="C6" i="15"/>
  <c r="N5" i="15"/>
  <c r="U4" i="15"/>
  <c r="R4" i="15"/>
  <c r="N4" i="15"/>
  <c r="O6" i="15" s="1"/>
  <c r="L4" i="15"/>
  <c r="I4" i="15"/>
  <c r="F4" i="15"/>
  <c r="C4" i="15"/>
  <c r="N3" i="15"/>
  <c r="U2" i="15"/>
  <c r="R2" i="15"/>
  <c r="O2" i="15"/>
  <c r="N2" i="15"/>
  <c r="O4" i="15" s="1"/>
  <c r="L2" i="15"/>
  <c r="I2" i="15"/>
  <c r="F2" i="15"/>
  <c r="C2" i="15"/>
  <c r="R6" i="14"/>
  <c r="O6" i="14"/>
  <c r="L6" i="14"/>
  <c r="I6" i="14"/>
  <c r="F6" i="14"/>
  <c r="C6" i="14"/>
  <c r="R4" i="14"/>
  <c r="O4" i="14"/>
  <c r="L4" i="14"/>
  <c r="I4" i="14"/>
  <c r="F4" i="14"/>
  <c r="C4" i="14"/>
  <c r="R2" i="14"/>
  <c r="O2" i="14"/>
  <c r="L2" i="14"/>
  <c r="I2" i="14"/>
  <c r="F2" i="14"/>
  <c r="C2" i="14"/>
  <c r="O6" i="13"/>
  <c r="L6" i="13"/>
  <c r="I6" i="13"/>
  <c r="F6" i="13"/>
  <c r="C6" i="13"/>
  <c r="O4" i="13"/>
  <c r="L4" i="13"/>
  <c r="I4" i="13"/>
  <c r="F4" i="13"/>
  <c r="C4" i="13"/>
  <c r="O2" i="13"/>
  <c r="L2" i="13"/>
  <c r="I2" i="13"/>
  <c r="F2" i="13"/>
  <c r="C2" i="13"/>
  <c r="D50" i="1" l="1"/>
  <c r="B50" i="1"/>
  <c r="C50" i="1"/>
  <c r="B51" i="1"/>
  <c r="C43" i="1" s="1"/>
  <c r="P11" i="1"/>
  <c r="C51" i="1" l="1"/>
  <c r="D43" i="1" s="1"/>
  <c r="C52" i="1" l="1"/>
  <c r="D51" i="1"/>
  <c r="D52" i="1" s="1"/>
  <c r="O10" i="1"/>
  <c r="P10" i="1" s="1"/>
  <c r="P4" i="1"/>
  <c r="Q4" i="1" s="1"/>
  <c r="R4" i="1" s="1"/>
  <c r="S4" i="1" l="1"/>
  <c r="S5" i="1" s="1"/>
  <c r="R5" i="1" s="1"/>
  <c r="C36" i="1" l="1"/>
  <c r="D37" i="1"/>
  <c r="D35" i="1"/>
  <c r="C34" i="1"/>
  <c r="D34" i="1"/>
  <c r="B34" i="1"/>
  <c r="C33" i="1"/>
  <c r="D33" i="1"/>
  <c r="B33" i="1"/>
  <c r="C32" i="1"/>
  <c r="B32" i="1"/>
  <c r="C31" i="1"/>
  <c r="D31" i="1"/>
  <c r="B31" i="1"/>
  <c r="J5" i="3" l="1"/>
  <c r="J4" i="3"/>
  <c r="J3" i="3"/>
  <c r="C6" i="3" l="1"/>
  <c r="C7" i="3"/>
  <c r="C10" i="3"/>
  <c r="C11" i="3"/>
  <c r="C9" i="3"/>
  <c r="C8" i="3"/>
  <c r="B52" i="1"/>
</calcChain>
</file>

<file path=xl/sharedStrings.xml><?xml version="1.0" encoding="utf-8"?>
<sst xmlns="http://schemas.openxmlformats.org/spreadsheetml/2006/main" count="298" uniqueCount="105">
  <si>
    <t>Existing - Fecal Coliform</t>
  </si>
  <si>
    <t>Source</t>
  </si>
  <si>
    <t>Upper Potomac</t>
  </si>
  <si>
    <t>Middle Potomac</t>
  </si>
  <si>
    <t>Lower Potomac</t>
  </si>
  <si>
    <t>Battery Kemble Creek</t>
  </si>
  <si>
    <t>Foundry Branch</t>
  </si>
  <si>
    <t>Dalecarlia Trib (DC)</t>
  </si>
  <si>
    <t>Dalecarlia Trib (MD)</t>
  </si>
  <si>
    <t xml:space="preserve">Upstream </t>
  </si>
  <si>
    <t xml:space="preserve">CSO </t>
  </si>
  <si>
    <t xml:space="preserve">Separate Storm Water </t>
  </si>
  <si>
    <t xml:space="preserve">Direct Storm Runoff </t>
  </si>
  <si>
    <t xml:space="preserve">Blue Plains WWTP </t>
  </si>
  <si>
    <t>NA</t>
  </si>
  <si>
    <t xml:space="preserve">Rock Creek </t>
  </si>
  <si>
    <t xml:space="preserve">Anacostia River </t>
  </si>
  <si>
    <t>Total</t>
  </si>
  <si>
    <t>Allocated - Fecal Coliform</t>
  </si>
  <si>
    <t>Total Load</t>
  </si>
  <si>
    <t>MOS</t>
  </si>
  <si>
    <t>Storm Water</t>
  </si>
  <si>
    <t>Direct Runoff</t>
  </si>
  <si>
    <t>(MPN)</t>
  </si>
  <si>
    <t>Dalecarlia Tributary – DC</t>
  </si>
  <si>
    <t>Dalecarlia Tributary – MD</t>
  </si>
  <si>
    <t>1% MOS</t>
  </si>
  <si>
    <t>FCB</t>
  </si>
  <si>
    <r>
      <t>Log</t>
    </r>
    <r>
      <rPr>
        <vertAlign val="subscript"/>
        <sz val="11"/>
        <color theme="1"/>
        <rFont val="Calibri"/>
        <family val="2"/>
        <scheme val="minor"/>
      </rPr>
      <t>2</t>
    </r>
  </si>
  <si>
    <t>E. coli</t>
  </si>
  <si>
    <t xml:space="preserve">Foundry Branch </t>
  </si>
  <si>
    <t>Original Fecal Coliform Loads from TMDL Report</t>
  </si>
  <si>
    <t xml:space="preserve">Battery Kemble Creek </t>
  </si>
  <si>
    <t>Dalecarlia Tributary</t>
  </si>
  <si>
    <t>Conversion</t>
  </si>
  <si>
    <t>fecal coliform</t>
  </si>
  <si>
    <t>Date</t>
  </si>
  <si>
    <t>Source/Tributary</t>
  </si>
  <si>
    <t>Allocation</t>
  </si>
  <si>
    <t xml:space="preserve">(MPN) </t>
  </si>
  <si>
    <t>MAX Daily</t>
  </si>
  <si>
    <t>AVG Daily</t>
  </si>
  <si>
    <t>Annual E coli Allocation</t>
  </si>
  <si>
    <t>LTA (average daily load)</t>
  </si>
  <si>
    <t>Multiply average daily load (TMDL/365) by 3.11 to get Maximum Daily Load</t>
  </si>
  <si>
    <t xml:space="preserve">CV = </t>
  </si>
  <si>
    <t xml:space="preserve">99 %ile z statistic = </t>
  </si>
  <si>
    <t>Blue Plains</t>
  </si>
  <si>
    <t>Maximum Daily Load</t>
  </si>
  <si>
    <t>TMDL Condition</t>
  </si>
  <si>
    <t>% Reduction Required</t>
  </si>
  <si>
    <t>a</t>
  </si>
  <si>
    <t>Log2(E. coli)= 0.9377[Log2(Fecal coliform)]-0.4614</t>
  </si>
  <si>
    <t>*0.9377</t>
  </si>
  <si>
    <t>-0.4614</t>
  </si>
  <si>
    <t>Annual average</t>
  </si>
  <si>
    <t>Datae</t>
  </si>
  <si>
    <t>Upper CSO E Coli TMDL Load</t>
  </si>
  <si>
    <t>Max Daily</t>
  </si>
  <si>
    <t>Ave Daily (non 0 day)</t>
  </si>
  <si>
    <t>Middle CSO E Coli TMDL Load</t>
  </si>
  <si>
    <t>Lower CSO E Coli TMDL Load</t>
  </si>
  <si>
    <t>Blue Plain</t>
  </si>
  <si>
    <t>MOS (1 %)</t>
  </si>
  <si>
    <t>Total Allocated</t>
  </si>
  <si>
    <t>Upstream  99%</t>
  </si>
  <si>
    <t>Upper SSWS 99%</t>
  </si>
  <si>
    <t>Upper Lat 99%</t>
  </si>
  <si>
    <t>Total Upper Potomac E Coli Load (1% MOS out for nonCSOs)</t>
  </si>
  <si>
    <t>Middle SSWS 99%</t>
  </si>
  <si>
    <t>Middle Lat 99%</t>
  </si>
  <si>
    <t xml:space="preserve">Rock Creek 1%MOS Out </t>
  </si>
  <si>
    <t xml:space="preserve">Middle Total 1%MOS Out </t>
  </si>
  <si>
    <t>Lower SWSS 99%</t>
  </si>
  <si>
    <t>Lower Lat 99%</t>
  </si>
  <si>
    <t>ANA Total with 1% MOS from non-CSOs</t>
  </si>
  <si>
    <t>Lower Total with 1% MOS out</t>
  </si>
  <si>
    <t>Tributary Origial Allocation Proportions</t>
  </si>
  <si>
    <t xml:space="preserve">Table 3. Potomac River Mainstem  Average Annual E. coli Loads  </t>
  </si>
  <si>
    <t>Table 4.  Potomac River Tributaries Average Annual E. coli Loads</t>
  </si>
  <si>
    <t>Table 2. TMDL require percent reductions to Potomac River mainstem sources</t>
  </si>
  <si>
    <t>Upper</t>
  </si>
  <si>
    <t>Middle</t>
  </si>
  <si>
    <t>Lower</t>
  </si>
  <si>
    <t>Upstream</t>
  </si>
  <si>
    <t>Max daily</t>
  </si>
  <si>
    <t>Avg daily</t>
  </si>
  <si>
    <t>CSO</t>
  </si>
  <si>
    <t>Tributary Storm Runoff (SW)</t>
  </si>
  <si>
    <t>Direct Storm Runoff (Lateral)</t>
  </si>
  <si>
    <t>Blue Plains WWTP</t>
  </si>
  <si>
    <t>Rock Creek</t>
  </si>
  <si>
    <t>Anacostia River</t>
  </si>
  <si>
    <r>
      <t>Table 5. Mainstem daily loads (</t>
    </r>
    <r>
      <rPr>
        <b/>
        <i/>
        <sz val="9"/>
        <color rgb="FF4F81BD"/>
        <rFont val="Trebuchet MS"/>
        <family val="2"/>
      </rPr>
      <t>E. coli</t>
    </r>
    <r>
      <rPr>
        <b/>
        <sz val="9"/>
        <color rgb="FF4F81BD"/>
        <rFont val="Trebuchet MS"/>
        <family val="2"/>
      </rPr>
      <t>) (MPN)</t>
    </r>
  </si>
  <si>
    <r>
      <t>Table 6. Tributaries daily loads (</t>
    </r>
    <r>
      <rPr>
        <b/>
        <i/>
        <sz val="9"/>
        <color rgb="FF4F81BD"/>
        <rFont val="Trebuchet MS"/>
        <family val="2"/>
      </rPr>
      <t>E. coli</t>
    </r>
    <r>
      <rPr>
        <b/>
        <sz val="9"/>
        <color rgb="FF4F81BD"/>
        <rFont val="Trebuchet MS"/>
        <family val="2"/>
      </rPr>
      <t>)</t>
    </r>
  </si>
  <si>
    <t>Source/tributary</t>
  </si>
  <si>
    <t>MPN</t>
  </si>
  <si>
    <t>Table 6. Tributaries Daily Loads (E. coli)</t>
  </si>
  <si>
    <t>Flow(stormwater or CSO)</t>
  </si>
  <si>
    <t>standard deviation</t>
  </si>
  <si>
    <t>Flow from the treatment facility</t>
  </si>
  <si>
    <t>Total flow</t>
  </si>
  <si>
    <t>mean (average)</t>
  </si>
  <si>
    <t>CV</t>
  </si>
  <si>
    <t>Average Daily 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</si>
</sst>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  <font>
      <b/>
      <sz val="11"/>
      <color theme="0"/>
      <name val="Calibri"/>
      <family val="2"/>
      <scheme val="minor"/>
    </font>
    <font>
      <b/>
      <sz val="9"/>
      <color rgb="FF4F81BD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9"/>
      <color rgb="FF4F81BD"/>
      <name val="Trebuchet MS"/>
      <family val="2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2"/>
      <color theme="1"/>
      <name val="Times New Roman"/>
      <family val="1"/>
    </font>
    <font>
      <b/>
      <i/>
      <sz val="9"/>
      <color rgb="FF4F81BD"/>
      <name val="Trebuchet MS"/>
      <family val="2"/>
    </font>
    <font>
      <sz val="12"/>
      <name val="Calibri"/>
      <family val="2"/>
    </font>
    <font>
      <b/>
      <i/>
      <sz val="10"/>
      <color theme="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03">
    <xf numFmtId="0" fontId="0" fillId="0" borderId="0" xfId="0"/>
    <xf numFmtId="11" fontId="0" fillId="0" borderId="0" xfId="0" applyNumberFormat="1"/>
    <xf numFmtId="2" fontId="2" fillId="0" borderId="0" xfId="0" applyNumberFormat="1" applyFont="1"/>
    <xf numFmtId="3" fontId="3" fillId="2" borderId="0" xfId="0" applyNumberFormat="1" applyFont="1" applyFill="1"/>
    <xf numFmtId="3" fontId="0" fillId="2" borderId="0" xfId="0" applyNumberFormat="1" applyFill="1"/>
    <xf numFmtId="3" fontId="0" fillId="2" borderId="0" xfId="0" quotePrefix="1" applyNumberFormat="1" applyFill="1"/>
    <xf numFmtId="3" fontId="1" fillId="2" borderId="0" xfId="0" applyNumberFormat="1" applyFont="1" applyFill="1"/>
    <xf numFmtId="0" fontId="0" fillId="3" borderId="0" xfId="0" applyFill="1"/>
    <xf numFmtId="11" fontId="0" fillId="3" borderId="0" xfId="0" applyNumberFormat="1" applyFill="1"/>
    <xf numFmtId="0" fontId="0" fillId="0" borderId="6" xfId="0" applyBorder="1"/>
    <xf numFmtId="11" fontId="0" fillId="0" borderId="6" xfId="0" applyNumberFormat="1" applyBorder="1"/>
    <xf numFmtId="0" fontId="8" fillId="3" borderId="0" xfId="0" applyFont="1" applyFill="1"/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1" fontId="7" fillId="0" borderId="0" xfId="0" applyNumberFormat="1" applyFont="1" applyBorder="1" applyAlignment="1">
      <alignment horizontal="right" vertical="center" wrapText="1"/>
    </xf>
    <xf numFmtId="11" fontId="0" fillId="0" borderId="0" xfId="0" applyNumberFormat="1" applyBorder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11" fontId="15" fillId="0" borderId="0" xfId="0" applyNumberFormat="1" applyFont="1" applyFill="1"/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1" fontId="14" fillId="0" borderId="4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0" xfId="0" applyFill="1"/>
    <xf numFmtId="0" fontId="0" fillId="6" borderId="0" xfId="0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16" fillId="0" borderId="0" xfId="0" applyFont="1" applyAlignment="1">
      <alignment vertical="center"/>
    </xf>
    <xf numFmtId="2" fontId="6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3" fontId="0" fillId="4" borderId="0" xfId="0" applyNumberFormat="1" applyFill="1"/>
    <xf numFmtId="11" fontId="0" fillId="4" borderId="0" xfId="0" applyNumberFormat="1" applyFill="1"/>
    <xf numFmtId="11" fontId="11" fillId="0" borderId="0" xfId="0" applyNumberFormat="1" applyFont="1" applyBorder="1" applyAlignment="1">
      <alignment horizontal="right" vertical="center" wrapText="1"/>
    </xf>
    <xf numFmtId="11" fontId="11" fillId="0" borderId="0" xfId="0" applyNumberFormat="1" applyFont="1" applyBorder="1" applyAlignment="1">
      <alignment horizontal="center" vertical="center" wrapText="1"/>
    </xf>
    <xf numFmtId="0" fontId="0" fillId="8" borderId="0" xfId="0" applyFill="1"/>
    <xf numFmtId="11" fontId="0" fillId="8" borderId="0" xfId="0" applyNumberFormat="1" applyFill="1"/>
    <xf numFmtId="0" fontId="10" fillId="0" borderId="0" xfId="0" applyFont="1" applyBorder="1" applyAlignment="1">
      <alignment vertical="center" wrapText="1"/>
    </xf>
    <xf numFmtId="0" fontId="19" fillId="5" borderId="9" xfId="2" applyFont="1" applyFill="1" applyBorder="1" applyAlignment="1">
      <alignment horizontal="center"/>
    </xf>
    <xf numFmtId="9" fontId="0" fillId="0" borderId="0" xfId="0" applyNumberFormat="1"/>
    <xf numFmtId="0" fontId="19" fillId="5" borderId="8" xfId="2" applyFont="1" applyFill="1" applyBorder="1" applyAlignment="1">
      <alignment horizontal="center"/>
    </xf>
    <xf numFmtId="14" fontId="19" fillId="0" borderId="10" xfId="2" applyNumberFormat="1" applyFont="1" applyFill="1" applyBorder="1" applyAlignment="1">
      <alignment horizontal="right" wrapText="1"/>
    </xf>
    <xf numFmtId="11" fontId="19" fillId="0" borderId="10" xfId="2" applyNumberFormat="1" applyFont="1" applyFill="1" applyBorder="1" applyAlignment="1">
      <alignment horizontal="right" wrapText="1"/>
    </xf>
    <xf numFmtId="0" fontId="19" fillId="5" borderId="9" xfId="3" applyFont="1" applyFill="1" applyBorder="1" applyAlignment="1">
      <alignment horizontal="center"/>
    </xf>
    <xf numFmtId="0" fontId="19" fillId="5" borderId="9" xfId="4" applyFont="1" applyFill="1" applyBorder="1" applyAlignment="1">
      <alignment horizontal="center"/>
    </xf>
    <xf numFmtId="0" fontId="13" fillId="5" borderId="7" xfId="4" applyFont="1" applyFill="1" applyBorder="1" applyAlignment="1">
      <alignment horizontal="center"/>
    </xf>
    <xf numFmtId="0" fontId="13" fillId="5" borderId="8" xfId="4" applyFont="1" applyFill="1" applyBorder="1" applyAlignment="1">
      <alignment horizontal="center"/>
    </xf>
    <xf numFmtId="14" fontId="19" fillId="0" borderId="10" xfId="3" applyNumberFormat="1" applyFont="1" applyFill="1" applyBorder="1" applyAlignment="1">
      <alignment horizontal="right" wrapText="1"/>
    </xf>
    <xf numFmtId="11" fontId="19" fillId="0" borderId="10" xfId="3" applyNumberFormat="1" applyFont="1" applyFill="1" applyBorder="1" applyAlignment="1">
      <alignment horizontal="right" wrapText="1"/>
    </xf>
    <xf numFmtId="14" fontId="19" fillId="0" borderId="10" xfId="4" applyNumberFormat="1" applyFont="1" applyFill="1" applyBorder="1" applyAlignment="1">
      <alignment horizontal="right" wrapText="1"/>
    </xf>
    <xf numFmtId="0" fontId="19" fillId="5" borderId="9" xfId="5" applyFont="1" applyFill="1" applyBorder="1" applyAlignment="1">
      <alignment horizontal="center"/>
    </xf>
    <xf numFmtId="0" fontId="19" fillId="5" borderId="8" xfId="5" applyFont="1" applyFill="1" applyBorder="1" applyAlignment="1">
      <alignment horizontal="center"/>
    </xf>
    <xf numFmtId="11" fontId="13" fillId="5" borderId="0" xfId="5" applyNumberFormat="1" applyFont="1" applyFill="1" applyBorder="1" applyAlignment="1">
      <alignment horizontal="center"/>
    </xf>
    <xf numFmtId="0" fontId="13" fillId="5" borderId="0" xfId="5" applyFont="1" applyFill="1" applyBorder="1" applyAlignment="1">
      <alignment horizontal="center"/>
    </xf>
    <xf numFmtId="14" fontId="19" fillId="0" borderId="10" xfId="5" applyNumberFormat="1" applyFont="1" applyFill="1" applyBorder="1" applyAlignment="1">
      <alignment horizontal="right" wrapText="1"/>
    </xf>
    <xf numFmtId="11" fontId="19" fillId="0" borderId="10" xfId="5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1" fontId="0" fillId="0" borderId="6" xfId="0" applyNumberFormat="1" applyFill="1" applyBorder="1"/>
    <xf numFmtId="43" fontId="0" fillId="0" borderId="6" xfId="1" applyFont="1" applyBorder="1"/>
    <xf numFmtId="164" fontId="0" fillId="0" borderId="6" xfId="1" applyNumberFormat="1" applyFont="1" applyBorder="1"/>
    <xf numFmtId="0" fontId="6" fillId="0" borderId="6" xfId="0" applyFont="1" applyBorder="1" applyAlignment="1">
      <alignment vertical="center" wrapText="1"/>
    </xf>
    <xf numFmtId="11" fontId="11" fillId="0" borderId="6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1" fontId="12" fillId="0" borderId="4" xfId="0" applyNumberFormat="1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0" fillId="7" borderId="15" xfId="0" applyNumberFormat="1" applyFill="1" applyBorder="1" applyAlignment="1"/>
    <xf numFmtId="0" fontId="15" fillId="0" borderId="0" xfId="0" applyFont="1"/>
    <xf numFmtId="165" fontId="0" fillId="9" borderId="0" xfId="0" applyNumberFormat="1" applyFill="1"/>
    <xf numFmtId="14" fontId="0" fillId="0" borderId="0" xfId="0" applyNumberFormat="1"/>
    <xf numFmtId="11" fontId="0" fillId="7" borderId="0" xfId="0" applyNumberFormat="1" applyFill="1"/>
    <xf numFmtId="11" fontId="22" fillId="0" borderId="4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2" fillId="4" borderId="0" xfId="0" applyNumberFormat="1" applyFont="1" applyFill="1" applyAlignment="1">
      <alignment horizontal="center"/>
    </xf>
    <xf numFmtId="0" fontId="10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0" fillId="6" borderId="0" xfId="0" applyFill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3" fontId="2" fillId="4" borderId="0" xfId="0" applyNumberFormat="1" applyFont="1" applyFill="1" applyAlignment="1">
      <alignment horizont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1" fontId="0" fillId="0" borderId="6" xfId="0" applyNumberForma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43" fontId="0" fillId="0" borderId="13" xfId="1" applyFont="1" applyBorder="1" applyAlignment="1"/>
    <xf numFmtId="43" fontId="0" fillId="0" borderId="14" xfId="1" applyFont="1" applyBorder="1" applyAlignment="1"/>
    <xf numFmtId="0" fontId="2" fillId="0" borderId="0" xfId="0" applyFont="1" applyAlignment="1">
      <alignment horizontal="center" vertical="center" wrapText="1"/>
    </xf>
    <xf numFmtId="11" fontId="0" fillId="0" borderId="6" xfId="0" applyNumberFormat="1" applyFill="1" applyBorder="1" applyAlignment="1">
      <alignment horizontal="center"/>
    </xf>
    <xf numFmtId="0" fontId="12" fillId="0" borderId="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6" borderId="0" xfId="0" applyFill="1" applyAlignment="1">
      <alignment horizontal="right"/>
    </xf>
    <xf numFmtId="0" fontId="0" fillId="0" borderId="6" xfId="0" applyBorder="1" applyAlignment="1">
      <alignment horizontal="center"/>
    </xf>
  </cellXfs>
  <cellStyles count="6">
    <cellStyle name="Comma" xfId="1" builtinId="3"/>
    <cellStyle name="Normal" xfId="0" builtinId="0"/>
    <cellStyle name="Normal_EColiDailyLoad 2" xfId="4"/>
    <cellStyle name="Normal_LowerPotomac 2" xfId="5"/>
    <cellStyle name="Normal_MiddlePotomac 2" xfId="3"/>
    <cellStyle name="Normal_UpperPotomac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zoomScale="85" zoomScaleNormal="85" workbookViewId="0">
      <selection activeCell="A63" sqref="A63"/>
    </sheetView>
  </sheetViews>
  <sheetFormatPr defaultRowHeight="14.4" x14ac:dyDescent="0.3"/>
  <cols>
    <col min="1" max="1" width="29.44140625" customWidth="1"/>
    <col min="2" max="2" width="11.109375" customWidth="1"/>
    <col min="3" max="3" width="12.6640625" customWidth="1"/>
    <col min="4" max="4" width="10.5546875" customWidth="1"/>
    <col min="5" max="5" width="11" customWidth="1"/>
    <col min="6" max="6" width="26" customWidth="1"/>
    <col min="7" max="7" width="9.6640625" customWidth="1"/>
    <col min="8" max="8" width="12.88671875" customWidth="1"/>
    <col min="9" max="9" width="10.5546875" customWidth="1"/>
    <col min="10" max="10" width="11.109375" customWidth="1"/>
    <col min="11" max="11" width="1.6640625" customWidth="1"/>
    <col min="12" max="12" width="6.5546875" customWidth="1"/>
    <col min="13" max="13" width="11.109375" customWidth="1"/>
    <col min="14" max="14" width="15.44140625" customWidth="1"/>
    <col min="15" max="15" width="13.44140625" customWidth="1"/>
    <col min="16" max="16" width="11.44140625" customWidth="1"/>
    <col min="18" max="18" width="15.44140625" bestFit="1" customWidth="1"/>
    <col min="19" max="19" width="17.109375" customWidth="1"/>
  </cols>
  <sheetData>
    <row r="1" spans="1:19" ht="16.5" x14ac:dyDescent="0.3">
      <c r="A1" s="11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O1" s="3" t="s">
        <v>52</v>
      </c>
      <c r="P1" s="4"/>
      <c r="Q1" s="4"/>
      <c r="R1" s="4"/>
      <c r="S1" s="4"/>
    </row>
    <row r="2" spans="1:19" ht="15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K2" s="7"/>
      <c r="O2" s="4"/>
      <c r="P2" s="4"/>
      <c r="Q2" s="4"/>
      <c r="R2" s="4"/>
      <c r="S2" s="4"/>
    </row>
    <row r="3" spans="1:19" s="20" customFormat="1" ht="31.5" x14ac:dyDescent="0.35">
      <c r="A3" s="19" t="s">
        <v>1</v>
      </c>
      <c r="B3" s="19" t="s">
        <v>2</v>
      </c>
      <c r="C3" s="19" t="s">
        <v>3</v>
      </c>
      <c r="D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K3" s="21"/>
      <c r="O3" s="4" t="s">
        <v>27</v>
      </c>
      <c r="P3" s="4" t="s">
        <v>28</v>
      </c>
      <c r="Q3" s="4" t="s">
        <v>53</v>
      </c>
      <c r="R3" s="5" t="s">
        <v>54</v>
      </c>
      <c r="S3" s="4" t="s">
        <v>29</v>
      </c>
    </row>
    <row r="4" spans="1:19" ht="15" x14ac:dyDescent="0.25">
      <c r="A4" s="9"/>
      <c r="B4" s="9"/>
      <c r="C4" s="9"/>
      <c r="D4" s="9"/>
      <c r="F4" s="10">
        <v>5570000000000</v>
      </c>
      <c r="G4" s="10">
        <v>5670000000000</v>
      </c>
      <c r="H4" s="10">
        <v>34000000000000</v>
      </c>
      <c r="I4" s="10">
        <v>947000000000</v>
      </c>
      <c r="K4" s="7"/>
      <c r="O4" s="6">
        <v>123456789</v>
      </c>
      <c r="P4" s="4">
        <f>LOG(O4,2)</f>
        <v>26.879430932860476</v>
      </c>
      <c r="Q4" s="4">
        <f>P4*0.9377</f>
        <v>25.20484238574327</v>
      </c>
      <c r="R4" s="4">
        <f>Q4-0.4614</f>
        <v>24.743442385743268</v>
      </c>
      <c r="S4" s="4">
        <f>POWER(2,R4)</f>
        <v>28087840.746968262</v>
      </c>
    </row>
    <row r="5" spans="1:19" ht="15" x14ac:dyDescent="0.25">
      <c r="A5" s="9" t="s">
        <v>9</v>
      </c>
      <c r="B5" s="10">
        <v>2.731E+16</v>
      </c>
      <c r="C5" s="10">
        <v>3.002E+16</v>
      </c>
      <c r="D5" s="10">
        <v>6.713E+16</v>
      </c>
      <c r="K5" s="7"/>
      <c r="O5" s="4"/>
      <c r="P5" s="4"/>
      <c r="Q5" s="4"/>
      <c r="R5" s="4" t="b">
        <f>R4=S5</f>
        <v>1</v>
      </c>
      <c r="S5" s="4">
        <f>LOG(S4,2)</f>
        <v>24.743442385743268</v>
      </c>
    </row>
    <row r="6" spans="1:19" ht="15" x14ac:dyDescent="0.25">
      <c r="A6" s="9" t="s">
        <v>10</v>
      </c>
      <c r="B6" s="10">
        <v>1009000000000000</v>
      </c>
      <c r="C6" s="10">
        <v>3.312E+16</v>
      </c>
      <c r="D6" s="10">
        <v>0</v>
      </c>
      <c r="K6" s="7"/>
      <c r="O6" s="4"/>
      <c r="P6" s="4"/>
      <c r="Q6" s="4"/>
      <c r="R6" s="4"/>
      <c r="S6" s="4"/>
    </row>
    <row r="7" spans="1:19" ht="15" x14ac:dyDescent="0.25">
      <c r="A7" s="9" t="s">
        <v>11</v>
      </c>
      <c r="B7" s="10">
        <v>1197000000000000</v>
      </c>
      <c r="C7" s="10">
        <v>63160000000000</v>
      </c>
      <c r="D7" s="10">
        <v>1350000000000000</v>
      </c>
      <c r="K7" s="7"/>
      <c r="O7" s="4"/>
      <c r="P7" s="4"/>
      <c r="Q7" s="4"/>
      <c r="R7" s="4"/>
      <c r="S7" s="4"/>
    </row>
    <row r="8" spans="1:19" ht="15" x14ac:dyDescent="0.25">
      <c r="A8" s="9" t="s">
        <v>12</v>
      </c>
      <c r="B8" s="10">
        <v>498800000000000</v>
      </c>
      <c r="C8" s="10">
        <v>699600000000000</v>
      </c>
      <c r="D8" s="10">
        <v>1827000000000000</v>
      </c>
      <c r="K8" s="7"/>
      <c r="O8" s="88" t="s">
        <v>34</v>
      </c>
      <c r="P8" s="88"/>
    </row>
    <row r="9" spans="1:19" ht="15" customHeight="1" x14ac:dyDescent="0.3">
      <c r="A9" s="9" t="s">
        <v>13</v>
      </c>
      <c r="B9" s="9" t="s">
        <v>14</v>
      </c>
      <c r="C9" s="9" t="s">
        <v>14</v>
      </c>
      <c r="D9" s="10">
        <v>6420000000000000</v>
      </c>
      <c r="K9" s="7"/>
      <c r="O9" s="79" t="s">
        <v>35</v>
      </c>
      <c r="P9" s="79" t="s">
        <v>29</v>
      </c>
      <c r="Q9" s="97"/>
      <c r="R9" s="97"/>
    </row>
    <row r="10" spans="1:19" x14ac:dyDescent="0.3">
      <c r="A10" s="9" t="s">
        <v>15</v>
      </c>
      <c r="B10" s="9" t="s">
        <v>14</v>
      </c>
      <c r="C10" s="10">
        <v>3230000000000000</v>
      </c>
      <c r="D10" s="9" t="s">
        <v>14</v>
      </c>
      <c r="K10" s="7"/>
      <c r="O10" s="34">
        <f>O4</f>
        <v>123456789</v>
      </c>
      <c r="P10" s="35">
        <f t="shared" ref="P10:P16" si="0">POWER(2,((LOG(O10,2)*0.9377)-0.4614))</f>
        <v>28087840.746968262</v>
      </c>
      <c r="Q10" s="97"/>
      <c r="R10" s="97"/>
    </row>
    <row r="11" spans="1:19" ht="15" x14ac:dyDescent="0.25">
      <c r="A11" s="9" t="s">
        <v>16</v>
      </c>
      <c r="B11" s="9" t="s">
        <v>14</v>
      </c>
      <c r="C11" s="9" t="s">
        <v>14</v>
      </c>
      <c r="D11" s="10">
        <v>5.858E+16</v>
      </c>
      <c r="K11" s="7"/>
      <c r="O11">
        <v>200</v>
      </c>
      <c r="P11" s="35">
        <f t="shared" si="0"/>
        <v>104.41925418483173</v>
      </c>
    </row>
    <row r="12" spans="1:19" ht="15" x14ac:dyDescent="0.25">
      <c r="A12" s="9" t="s">
        <v>17</v>
      </c>
      <c r="B12" s="10">
        <v>3.002E+16</v>
      </c>
      <c r="C12" s="10">
        <v>6.713E+16</v>
      </c>
      <c r="D12" s="10">
        <v>1.353E+17</v>
      </c>
      <c r="K12" s="7"/>
      <c r="O12">
        <v>94700000000</v>
      </c>
      <c r="P12" s="35">
        <f t="shared" si="0"/>
        <v>14243874394.289881</v>
      </c>
    </row>
    <row r="13" spans="1:19" ht="15" x14ac:dyDescent="0.25">
      <c r="K13" s="7"/>
      <c r="O13" s="10">
        <v>891000000000</v>
      </c>
      <c r="P13" s="35">
        <f t="shared" si="0"/>
        <v>116548069179.40364</v>
      </c>
    </row>
    <row r="14" spans="1:19" ht="15" x14ac:dyDescent="0.25">
      <c r="A14" s="90" t="s">
        <v>18</v>
      </c>
      <c r="B14" s="90"/>
      <c r="C14" s="90"/>
      <c r="D14" s="90"/>
      <c r="E14" s="90"/>
      <c r="F14" s="90"/>
      <c r="G14" s="90"/>
      <c r="H14" s="90"/>
      <c r="I14" s="90"/>
      <c r="J14" s="90"/>
      <c r="K14" s="7"/>
      <c r="O14" s="10">
        <v>850000000000</v>
      </c>
      <c r="P14" s="35">
        <f t="shared" si="0"/>
        <v>111511815529.39467</v>
      </c>
    </row>
    <row r="15" spans="1:19" ht="30" x14ac:dyDescent="0.25">
      <c r="A15" s="9" t="s">
        <v>1</v>
      </c>
      <c r="B15" s="19" t="s">
        <v>2</v>
      </c>
      <c r="C15" s="19" t="s">
        <v>3</v>
      </c>
      <c r="D15" s="19" t="s">
        <v>4</v>
      </c>
      <c r="F15" s="19"/>
      <c r="G15" s="19" t="s">
        <v>19</v>
      </c>
      <c r="H15" s="19" t="s">
        <v>20</v>
      </c>
      <c r="I15" s="19" t="s">
        <v>21</v>
      </c>
      <c r="J15" s="19" t="s">
        <v>22</v>
      </c>
      <c r="K15" s="7"/>
      <c r="O15" s="10">
        <v>4760000000000</v>
      </c>
      <c r="P15" s="35">
        <f t="shared" si="0"/>
        <v>560914671286.85693</v>
      </c>
    </row>
    <row r="16" spans="1:19" ht="15" x14ac:dyDescent="0.25">
      <c r="A16" s="9"/>
      <c r="B16" s="9"/>
      <c r="C16" s="9"/>
      <c r="D16" s="9"/>
      <c r="F16" s="9"/>
      <c r="G16" s="9" t="s">
        <v>23</v>
      </c>
      <c r="H16" s="9" t="s">
        <v>23</v>
      </c>
      <c r="I16" s="9" t="s">
        <v>23</v>
      </c>
      <c r="J16" s="9" t="s">
        <v>23</v>
      </c>
      <c r="K16" s="7"/>
      <c r="O16" s="10">
        <v>133000000000</v>
      </c>
      <c r="P16" s="35">
        <f t="shared" si="0"/>
        <v>19585760689.584507</v>
      </c>
    </row>
    <row r="17" spans="1:11" ht="15" x14ac:dyDescent="0.25">
      <c r="A17" s="9" t="s">
        <v>9</v>
      </c>
      <c r="B17" s="10">
        <v>1.353E+16</v>
      </c>
      <c r="C17" s="10">
        <v>1.44E+16</v>
      </c>
      <c r="D17" s="10">
        <v>1.825E+16</v>
      </c>
      <c r="F17" s="9" t="s">
        <v>5</v>
      </c>
      <c r="G17" s="10">
        <v>891000000000</v>
      </c>
      <c r="H17" s="10">
        <v>334000000000</v>
      </c>
      <c r="I17" s="10">
        <v>538000000000</v>
      </c>
      <c r="J17" s="10">
        <v>19100000000</v>
      </c>
      <c r="K17" s="7"/>
    </row>
    <row r="18" spans="1:11" ht="15" x14ac:dyDescent="0.25">
      <c r="A18" s="9" t="s">
        <v>10</v>
      </c>
      <c r="B18" s="10">
        <v>36880000000000</v>
      </c>
      <c r="C18" s="10">
        <v>2435000000000000</v>
      </c>
      <c r="D18" s="10">
        <v>348700000000000</v>
      </c>
      <c r="F18" s="9" t="s">
        <v>6</v>
      </c>
      <c r="G18" s="10">
        <v>850000000000</v>
      </c>
      <c r="H18" s="10">
        <v>283000000000</v>
      </c>
      <c r="I18" s="10">
        <v>522000000000</v>
      </c>
      <c r="J18" s="10">
        <v>44400000000</v>
      </c>
      <c r="K18" s="7"/>
    </row>
    <row r="19" spans="1:11" x14ac:dyDescent="0.3">
      <c r="A19" s="9" t="s">
        <v>11</v>
      </c>
      <c r="B19" s="10">
        <v>592700000000000</v>
      </c>
      <c r="C19" s="10">
        <v>31260000000000</v>
      </c>
      <c r="D19" s="10">
        <v>668500000000000</v>
      </c>
      <c r="F19" s="9" t="s">
        <v>24</v>
      </c>
      <c r="G19" s="10">
        <v>4760000000000</v>
      </c>
      <c r="H19" s="10">
        <v>1360000000000</v>
      </c>
      <c r="I19" s="10">
        <v>3400000000000</v>
      </c>
      <c r="J19" s="10">
        <v>0</v>
      </c>
      <c r="K19" s="7"/>
    </row>
    <row r="20" spans="1:11" x14ac:dyDescent="0.3">
      <c r="A20" s="9" t="s">
        <v>12</v>
      </c>
      <c r="B20" s="10">
        <v>246900000000000</v>
      </c>
      <c r="C20" s="10">
        <v>346300000000000</v>
      </c>
      <c r="D20" s="10">
        <v>904900000000000</v>
      </c>
      <c r="F20" s="9" t="s">
        <v>25</v>
      </c>
      <c r="G20" s="10">
        <v>133000000000</v>
      </c>
      <c r="H20" s="10">
        <v>37900000000</v>
      </c>
      <c r="I20" s="91">
        <v>94700000000</v>
      </c>
      <c r="J20" s="91"/>
      <c r="K20" s="7"/>
    </row>
    <row r="21" spans="1:11" ht="15" x14ac:dyDescent="0.25">
      <c r="A21" s="9" t="s">
        <v>13</v>
      </c>
      <c r="B21" s="9" t="s">
        <v>14</v>
      </c>
      <c r="C21" s="9" t="s">
        <v>14</v>
      </c>
      <c r="D21" s="10">
        <v>9294000000000000</v>
      </c>
      <c r="K21" s="7"/>
    </row>
    <row r="22" spans="1:11" ht="15" x14ac:dyDescent="0.25">
      <c r="A22" s="9" t="s">
        <v>15</v>
      </c>
      <c r="B22" s="9" t="s">
        <v>14</v>
      </c>
      <c r="C22" s="10">
        <v>1061000000000000</v>
      </c>
      <c r="D22" s="9" t="s">
        <v>14</v>
      </c>
      <c r="K22" s="7"/>
    </row>
    <row r="23" spans="1:11" ht="15" x14ac:dyDescent="0.25">
      <c r="A23" s="9" t="s">
        <v>16</v>
      </c>
      <c r="B23" s="9" t="s">
        <v>14</v>
      </c>
      <c r="C23" s="9" t="s">
        <v>14</v>
      </c>
      <c r="D23" s="10">
        <v>1.497E+16</v>
      </c>
      <c r="K23" s="7"/>
    </row>
    <row r="24" spans="1:11" ht="15" x14ac:dyDescent="0.25">
      <c r="A24" s="9" t="s">
        <v>26</v>
      </c>
      <c r="B24" s="10">
        <v>145100000000000</v>
      </c>
      <c r="C24" s="10">
        <v>160000000000000</v>
      </c>
      <c r="D24" s="10">
        <v>351400000000000</v>
      </c>
      <c r="K24" s="7"/>
    </row>
    <row r="25" spans="1:11" ht="15" x14ac:dyDescent="0.25">
      <c r="A25" s="9" t="s">
        <v>17</v>
      </c>
      <c r="B25" s="10">
        <v>1.455E+16</v>
      </c>
      <c r="C25" s="10">
        <v>1.843E+16</v>
      </c>
      <c r="D25" s="10">
        <v>4.478E+16</v>
      </c>
      <c r="K25" s="7"/>
    </row>
    <row r="26" spans="1:11" ht="15" x14ac:dyDescent="0.25">
      <c r="A26" s="7"/>
      <c r="B26" s="8"/>
      <c r="C26" s="8"/>
      <c r="D26" s="8"/>
      <c r="E26" s="7"/>
      <c r="F26" s="7"/>
      <c r="G26" s="7"/>
      <c r="H26" s="7"/>
      <c r="I26" s="7"/>
      <c r="J26" s="7"/>
      <c r="K26" s="7"/>
    </row>
    <row r="28" spans="1:11" ht="15" x14ac:dyDescent="0.25">
      <c r="A28" s="31" t="s">
        <v>80</v>
      </c>
    </row>
    <row r="29" spans="1:11" ht="15.6" x14ac:dyDescent="0.3">
      <c r="A29" s="92" t="s">
        <v>1</v>
      </c>
      <c r="B29" s="93" t="s">
        <v>50</v>
      </c>
      <c r="C29" s="93"/>
      <c r="D29" s="93"/>
    </row>
    <row r="30" spans="1:11" ht="31.2" x14ac:dyDescent="0.3">
      <c r="A30" s="92"/>
      <c r="B30" s="80" t="s">
        <v>2</v>
      </c>
      <c r="C30" s="80" t="s">
        <v>3</v>
      </c>
      <c r="D30" s="80" t="s">
        <v>4</v>
      </c>
    </row>
    <row r="31" spans="1:11" ht="15" x14ac:dyDescent="0.25">
      <c r="A31" s="9" t="s">
        <v>9</v>
      </c>
      <c r="B31" s="32">
        <f>(B5-B17)/B5*100</f>
        <v>50.457707799340902</v>
      </c>
      <c r="C31" s="32">
        <f>(C5-C17)/C5*100</f>
        <v>52.031978680879412</v>
      </c>
      <c r="D31" s="32">
        <f>(D5-D17)/D5*100</f>
        <v>72.813943095486366</v>
      </c>
    </row>
    <row r="32" spans="1:11" ht="15" x14ac:dyDescent="0.25">
      <c r="A32" s="9" t="s">
        <v>10</v>
      </c>
      <c r="B32" s="32">
        <f t="shared" ref="B32:C34" si="1">(B6-B18)/B6*100</f>
        <v>96.344895936570865</v>
      </c>
      <c r="C32" s="32">
        <f t="shared" si="1"/>
        <v>92.647946859903385</v>
      </c>
      <c r="D32" s="32" t="s">
        <v>51</v>
      </c>
    </row>
    <row r="33" spans="1:15" ht="15" x14ac:dyDescent="0.25">
      <c r="A33" s="9" t="s">
        <v>11</v>
      </c>
      <c r="B33" s="32">
        <f t="shared" si="1"/>
        <v>50.484544695071008</v>
      </c>
      <c r="C33" s="32">
        <f t="shared" si="1"/>
        <v>50.506649778340716</v>
      </c>
      <c r="D33" s="32">
        <f>(D7-D19)/D7*100</f>
        <v>50.481481481481481</v>
      </c>
    </row>
    <row r="34" spans="1:15" ht="15" x14ac:dyDescent="0.25">
      <c r="A34" s="9" t="s">
        <v>12</v>
      </c>
      <c r="B34" s="32">
        <f t="shared" si="1"/>
        <v>50.501202886928631</v>
      </c>
      <c r="C34" s="32">
        <f t="shared" si="1"/>
        <v>50.500285877644366</v>
      </c>
      <c r="D34" s="32">
        <f>(D8-D20)/D8*100</f>
        <v>50.470717022441157</v>
      </c>
    </row>
    <row r="35" spans="1:15" ht="15" x14ac:dyDescent="0.25">
      <c r="A35" s="9" t="s">
        <v>13</v>
      </c>
      <c r="B35" s="33" t="s">
        <v>14</v>
      </c>
      <c r="C35" s="32" t="s">
        <v>14</v>
      </c>
      <c r="D35" s="32">
        <f>(D9-D21)/D9*100</f>
        <v>-44.766355140186917</v>
      </c>
    </row>
    <row r="36" spans="1:15" ht="15" x14ac:dyDescent="0.25">
      <c r="A36" s="9" t="s">
        <v>15</v>
      </c>
      <c r="B36" s="32" t="s">
        <v>14</v>
      </c>
      <c r="C36" s="32">
        <f>(C10-C22)/C10*100</f>
        <v>67.151702786377712</v>
      </c>
      <c r="D36" s="32" t="s">
        <v>14</v>
      </c>
    </row>
    <row r="37" spans="1:15" ht="15" x14ac:dyDescent="0.25">
      <c r="A37" s="9" t="s">
        <v>16</v>
      </c>
      <c r="B37" s="32" t="s">
        <v>14</v>
      </c>
      <c r="C37" s="32" t="s">
        <v>14</v>
      </c>
      <c r="D37" s="32">
        <f>(D11-D23)/D11*100</f>
        <v>74.445203141003759</v>
      </c>
    </row>
    <row r="40" spans="1:15" ht="15" x14ac:dyDescent="0.25">
      <c r="A40" s="12" t="s">
        <v>78</v>
      </c>
      <c r="N40" s="1"/>
      <c r="O40" s="1"/>
    </row>
    <row r="41" spans="1:15" ht="15" customHeight="1" x14ac:dyDescent="0.3">
      <c r="A41" s="92" t="s">
        <v>1</v>
      </c>
      <c r="B41" s="93" t="s">
        <v>2</v>
      </c>
      <c r="C41" s="93" t="s">
        <v>3</v>
      </c>
      <c r="D41" s="93" t="s">
        <v>4</v>
      </c>
      <c r="E41" s="40"/>
      <c r="G41" s="40"/>
    </row>
    <row r="42" spans="1:15" ht="15.75" customHeight="1" x14ac:dyDescent="0.3">
      <c r="A42" s="92"/>
      <c r="B42" s="93"/>
      <c r="C42" s="93"/>
      <c r="D42" s="93"/>
    </row>
    <row r="43" spans="1:15" ht="15" x14ac:dyDescent="0.25">
      <c r="A43" s="64" t="s">
        <v>9</v>
      </c>
      <c r="B43" s="10">
        <f>UpperPotomac!C2</f>
        <v>7091409053376781</v>
      </c>
      <c r="C43" s="10">
        <f>B51</f>
        <v>7463137704581528</v>
      </c>
      <c r="D43" s="10">
        <f>C51</f>
        <v>9578694652707588</v>
      </c>
    </row>
    <row r="44" spans="1:15" ht="15" x14ac:dyDescent="0.25">
      <c r="A44" s="64" t="s">
        <v>10</v>
      </c>
      <c r="B44" s="10">
        <f>UpperPotomac!F2</f>
        <v>26952150000000</v>
      </c>
      <c r="C44" s="10">
        <f>MiddlePotomac!F2</f>
        <v>1779252280000000</v>
      </c>
      <c r="D44" s="10">
        <f>LowerPotomac!F2</f>
        <v>254859000000000</v>
      </c>
      <c r="H44" s="1"/>
    </row>
    <row r="45" spans="1:15" ht="15" x14ac:dyDescent="0.25">
      <c r="A45" s="64" t="s">
        <v>11</v>
      </c>
      <c r="B45" s="10">
        <f>UpperPotomac!I2</f>
        <v>235047555671523.5</v>
      </c>
      <c r="C45" s="10">
        <f>MiddlePotomac!I2</f>
        <v>12384215681349.227</v>
      </c>
      <c r="D45" s="10">
        <f>LowerPotomac!I2</f>
        <v>265163285634770.66</v>
      </c>
      <c r="H45" s="1"/>
    </row>
    <row r="46" spans="1:15" ht="15" x14ac:dyDescent="0.25">
      <c r="A46" s="64" t="s">
        <v>12</v>
      </c>
      <c r="B46" s="10">
        <f>UpperPotomac!L2</f>
        <v>109728945533223.56</v>
      </c>
      <c r="C46" s="10">
        <f>MiddlePotomac!L2</f>
        <v>137348572080255.69</v>
      </c>
      <c r="D46" s="10">
        <f>LowerPotomac!L2</f>
        <v>376600357477390.94</v>
      </c>
      <c r="H46" s="1"/>
    </row>
    <row r="47" spans="1:15" ht="15" x14ac:dyDescent="0.25">
      <c r="A47" s="64" t="s">
        <v>13</v>
      </c>
      <c r="B47" s="10">
        <v>0</v>
      </c>
      <c r="C47" s="10">
        <v>0</v>
      </c>
      <c r="D47" s="10">
        <f>LowerPotomac!O2</f>
        <v>644725315180800</v>
      </c>
      <c r="H47" s="1"/>
    </row>
    <row r="48" spans="1:15" ht="15.75" customHeight="1" x14ac:dyDescent="0.25">
      <c r="A48" s="64" t="s">
        <v>15</v>
      </c>
      <c r="B48" s="10">
        <v>0</v>
      </c>
      <c r="C48" s="10">
        <f>MiddlePotomac!O2</f>
        <v>186571880364453.47</v>
      </c>
      <c r="D48" s="10">
        <v>0</v>
      </c>
      <c r="H48" s="1"/>
    </row>
    <row r="49" spans="1:8" ht="15" x14ac:dyDescent="0.25">
      <c r="A49" s="64" t="s">
        <v>16</v>
      </c>
      <c r="B49" s="10">
        <v>0</v>
      </c>
      <c r="C49" s="10">
        <v>0</v>
      </c>
      <c r="D49" s="10">
        <f>LowerPotomac!R2</f>
        <v>1827547112291899.7</v>
      </c>
      <c r="H49" s="1"/>
    </row>
    <row r="50" spans="1:8" ht="15" x14ac:dyDescent="0.25">
      <c r="A50" s="64" t="s">
        <v>63</v>
      </c>
      <c r="B50" s="10">
        <f>(B43+B45+B46)/9900</f>
        <v>751129853998.13416</v>
      </c>
      <c r="C50" s="65">
        <f>(C45+C46+C48)/9900</f>
        <v>33970168497.581654</v>
      </c>
      <c r="D50" s="65">
        <f>(D45+D46+D49)/9900</f>
        <v>249425328828.69308</v>
      </c>
      <c r="H50" s="1"/>
    </row>
    <row r="51" spans="1:8" ht="15" x14ac:dyDescent="0.25">
      <c r="A51" s="64" t="s">
        <v>64</v>
      </c>
      <c r="B51" s="10">
        <f>SUM(B43:B49)</f>
        <v>7463137704581528</v>
      </c>
      <c r="C51" s="10">
        <f>SUM(C43:C49)</f>
        <v>9578694652707588</v>
      </c>
      <c r="D51" s="10">
        <f>SUM(D43:D49)</f>
        <v>1.2947589723292448E+16</v>
      </c>
      <c r="H51" s="1"/>
    </row>
    <row r="52" spans="1:8" ht="15" x14ac:dyDescent="0.25">
      <c r="A52" s="78" t="s">
        <v>17</v>
      </c>
      <c r="B52" s="18">
        <f>SUM(B43:B51)</f>
        <v>1.4927026539017054E+16</v>
      </c>
      <c r="C52" s="18">
        <f>SUM(C43:C51)</f>
        <v>1.9157423275583672E+16</v>
      </c>
      <c r="D52" s="18">
        <f>SUM(D43:D51)</f>
        <v>2.5895428871913724E+16</v>
      </c>
      <c r="H52" s="1"/>
    </row>
    <row r="53" spans="1:8" ht="15" x14ac:dyDescent="0.25">
      <c r="A53" s="78"/>
      <c r="B53" s="18"/>
      <c r="C53" s="18"/>
      <c r="D53" s="18"/>
      <c r="H53" s="1"/>
    </row>
    <row r="54" spans="1:8" ht="15" x14ac:dyDescent="0.25">
      <c r="A54" s="94" t="s">
        <v>77</v>
      </c>
      <c r="B54" s="94"/>
      <c r="C54" s="18"/>
      <c r="D54" s="18"/>
      <c r="H54" s="1"/>
    </row>
    <row r="55" spans="1:8" ht="15" x14ac:dyDescent="0.25">
      <c r="A55" s="9"/>
      <c r="B55" s="9" t="s">
        <v>19</v>
      </c>
      <c r="C55" s="9" t="s">
        <v>20</v>
      </c>
      <c r="D55" s="9" t="s">
        <v>21</v>
      </c>
      <c r="E55" s="9" t="s">
        <v>22</v>
      </c>
      <c r="H55" s="1"/>
    </row>
    <row r="56" spans="1:8" ht="15" x14ac:dyDescent="0.25">
      <c r="A56" s="9"/>
      <c r="B56" s="9" t="s">
        <v>23</v>
      </c>
      <c r="C56" s="9" t="s">
        <v>23</v>
      </c>
      <c r="D56" s="9" t="s">
        <v>23</v>
      </c>
      <c r="E56" s="9" t="s">
        <v>23</v>
      </c>
      <c r="H56" s="1"/>
    </row>
    <row r="57" spans="1:8" ht="15" x14ac:dyDescent="0.25">
      <c r="A57" s="9" t="s">
        <v>5</v>
      </c>
      <c r="B57" s="10">
        <f>G17/G17</f>
        <v>1</v>
      </c>
      <c r="C57" s="62">
        <f>H17/$G$17</f>
        <v>0.37485970819304154</v>
      </c>
      <c r="D57" s="62">
        <f>I17/$G$17</f>
        <v>0.60381593714927051</v>
      </c>
      <c r="E57" s="62">
        <f>J17/$G$17</f>
        <v>2.1436588103254769E-2</v>
      </c>
      <c r="H57" s="1"/>
    </row>
    <row r="58" spans="1:8" ht="15" x14ac:dyDescent="0.25">
      <c r="A58" s="9" t="s">
        <v>6</v>
      </c>
      <c r="B58" s="10">
        <f>G18/G18</f>
        <v>1</v>
      </c>
      <c r="C58" s="63">
        <f>H18/$G$18</f>
        <v>0.33294117647058824</v>
      </c>
      <c r="D58" s="63">
        <f>I18/$G$18</f>
        <v>0.61411764705882355</v>
      </c>
      <c r="E58" s="63">
        <f>J18/$G$18</f>
        <v>5.223529411764706E-2</v>
      </c>
      <c r="H58" s="1"/>
    </row>
    <row r="59" spans="1:8" x14ac:dyDescent="0.3">
      <c r="A59" s="9" t="s">
        <v>24</v>
      </c>
      <c r="B59" s="10">
        <f>G19/G19</f>
        <v>1</v>
      </c>
      <c r="C59" s="63">
        <f>H19/$G$19</f>
        <v>0.2857142857142857</v>
      </c>
      <c r="D59" s="62">
        <f>I19/$G$19</f>
        <v>0.7142857142857143</v>
      </c>
      <c r="E59" s="62">
        <f>J19/$G$19</f>
        <v>0</v>
      </c>
      <c r="H59" s="1"/>
    </row>
    <row r="60" spans="1:8" x14ac:dyDescent="0.3">
      <c r="A60" s="9" t="s">
        <v>25</v>
      </c>
      <c r="B60" s="10">
        <f>G20/G20</f>
        <v>1</v>
      </c>
      <c r="C60" s="63">
        <f>H20/G20</f>
        <v>0.28496240601503758</v>
      </c>
      <c r="D60" s="95">
        <f>I20/G20</f>
        <v>0.7120300751879699</v>
      </c>
      <c r="E60" s="96"/>
      <c r="H60" s="1"/>
    </row>
    <row r="61" spans="1:8" ht="15" x14ac:dyDescent="0.25">
      <c r="A61" s="78"/>
      <c r="B61" s="18"/>
      <c r="C61" s="18"/>
      <c r="D61" s="18"/>
      <c r="H61" s="1"/>
    </row>
    <row r="62" spans="1:8" ht="15.75" thickBot="1" x14ac:dyDescent="0.3">
      <c r="A62" s="12" t="s">
        <v>79</v>
      </c>
    </row>
    <row r="63" spans="1:8" ht="32.25" thickBot="1" x14ac:dyDescent="0.3">
      <c r="A63" s="13"/>
      <c r="B63" s="60" t="s">
        <v>19</v>
      </c>
      <c r="C63" s="60" t="s">
        <v>21</v>
      </c>
      <c r="D63" s="60" t="s">
        <v>22</v>
      </c>
      <c r="E63" s="60" t="s">
        <v>20</v>
      </c>
    </row>
    <row r="64" spans="1:8" ht="15.75" thickBot="1" x14ac:dyDescent="0.3">
      <c r="A64" s="59" t="s">
        <v>32</v>
      </c>
      <c r="B64" s="61">
        <f>POWER(2,((LOG(G17,2)*0.9377)-0.4614))</f>
        <v>116548069179.40364</v>
      </c>
      <c r="C64" s="61">
        <f>B64*D57</f>
        <v>70373581614.499619</v>
      </c>
      <c r="D64" s="61">
        <f>B64*E57</f>
        <v>2498392953.228518</v>
      </c>
      <c r="E64" s="61">
        <f>B64*C57</f>
        <v>43689175203.053665</v>
      </c>
    </row>
    <row r="65" spans="1:8" ht="15.75" thickBot="1" x14ac:dyDescent="0.3">
      <c r="A65" s="59" t="s">
        <v>30</v>
      </c>
      <c r="B65" s="61">
        <f>POWER(2,((LOG(G18,2)*0.9377)-0.4614))</f>
        <v>111511815529.39467</v>
      </c>
      <c r="C65" s="61">
        <f>B65*D58</f>
        <v>68481373772.169434</v>
      </c>
      <c r="D65" s="61">
        <f>B65*E58</f>
        <v>5824852481.7707338</v>
      </c>
      <c r="E65" s="61">
        <f>B65*C58</f>
        <v>37126875052.727875</v>
      </c>
    </row>
    <row r="66" spans="1:8" ht="15" thickBot="1" x14ac:dyDescent="0.35">
      <c r="A66" s="59" t="s">
        <v>24</v>
      </c>
      <c r="B66" s="61">
        <f>POWER(2,((LOG(G19,2)*0.9377)-0.4614))</f>
        <v>560914671286.85693</v>
      </c>
      <c r="C66" s="61">
        <f>B66*D59</f>
        <v>400653336633.46924</v>
      </c>
      <c r="D66" s="61">
        <f>B66*E59</f>
        <v>0</v>
      </c>
      <c r="E66" s="61">
        <f>B66*C59</f>
        <v>160261334653.3877</v>
      </c>
    </row>
    <row r="67" spans="1:8" ht="15" thickBot="1" x14ac:dyDescent="0.35">
      <c r="A67" s="59" t="s">
        <v>25</v>
      </c>
      <c r="B67" s="61">
        <f>POWER(2,((LOG(G20,2)*0.9377)-0.4614))</f>
        <v>19585760689.584507</v>
      </c>
      <c r="C67" s="98">
        <f>B67*D60</f>
        <v>13945650656.418442</v>
      </c>
      <c r="D67" s="98"/>
      <c r="E67" s="61">
        <f>B67*C60</f>
        <v>5581205489.7387428</v>
      </c>
    </row>
    <row r="68" spans="1:8" ht="15" x14ac:dyDescent="0.25">
      <c r="A68" s="78"/>
      <c r="B68" s="36"/>
      <c r="C68" s="37"/>
      <c r="D68" s="37"/>
      <c r="E68" s="36"/>
    </row>
    <row r="69" spans="1:8" ht="15.75" thickBot="1" x14ac:dyDescent="0.3">
      <c r="A69" s="31" t="s">
        <v>93</v>
      </c>
    </row>
    <row r="70" spans="1:8" ht="16.2" thickBot="1" x14ac:dyDescent="0.35">
      <c r="A70" s="13" t="s">
        <v>1</v>
      </c>
      <c r="B70" s="66" t="s">
        <v>38</v>
      </c>
      <c r="C70" s="66" t="s">
        <v>81</v>
      </c>
      <c r="D70" s="66" t="s">
        <v>82</v>
      </c>
      <c r="E70" s="66" t="s">
        <v>83</v>
      </c>
      <c r="F70" s="2"/>
    </row>
    <row r="71" spans="1:8" ht="16.2" thickBot="1" x14ac:dyDescent="0.35">
      <c r="A71" s="84" t="s">
        <v>84</v>
      </c>
      <c r="B71" s="67" t="s">
        <v>85</v>
      </c>
      <c r="C71" s="68">
        <f>UpperPotomac!C4</f>
        <v>268614392983088.44</v>
      </c>
      <c r="D71" s="68">
        <f>MiddlePotomac!C4</f>
        <v>269863156200680.87</v>
      </c>
      <c r="E71" s="68">
        <f>LowerPotomac!C4</f>
        <v>2402252383608155</v>
      </c>
    </row>
    <row r="72" spans="1:8" ht="16.2" thickBot="1" x14ac:dyDescent="0.35">
      <c r="A72" s="85"/>
      <c r="B72" s="67" t="s">
        <v>86</v>
      </c>
      <c r="C72" s="68">
        <f>UpperPotomac!C6</f>
        <v>19410791204498.488</v>
      </c>
      <c r="D72" s="68">
        <f>MiddlePotomac!C6</f>
        <v>20428296636628.305</v>
      </c>
      <c r="E72" s="68">
        <f>LowerPotomac!C6</f>
        <v>26219054706316.402</v>
      </c>
    </row>
    <row r="73" spans="1:8" ht="16.2" thickBot="1" x14ac:dyDescent="0.35">
      <c r="A73" s="84" t="s">
        <v>87</v>
      </c>
      <c r="B73" s="67" t="s">
        <v>85</v>
      </c>
      <c r="C73" s="68">
        <f>UpperPotomac!F4</f>
        <v>71555450000000</v>
      </c>
      <c r="D73" s="68">
        <f>MiddlePotomac!F4</f>
        <v>1987550000000000</v>
      </c>
      <c r="E73" s="68">
        <f>LowerPotomac!F4</f>
        <v>410600000000000</v>
      </c>
      <c r="H73" s="1"/>
    </row>
    <row r="74" spans="1:8" ht="16.2" thickBot="1" x14ac:dyDescent="0.35">
      <c r="A74" s="85"/>
      <c r="B74" s="67" t="s">
        <v>86</v>
      </c>
      <c r="C74" s="68">
        <f>UpperPotomac!F6</f>
        <v>26952150000000</v>
      </c>
      <c r="D74" s="68">
        <f>MiddlePotomac!F6</f>
        <v>410596680000000</v>
      </c>
      <c r="E74" s="68">
        <f>LowerPotomac!F6</f>
        <v>127429500000000</v>
      </c>
      <c r="H74" s="1"/>
    </row>
    <row r="75" spans="1:8" ht="16.2" thickBot="1" x14ac:dyDescent="0.35">
      <c r="A75" s="84" t="s">
        <v>88</v>
      </c>
      <c r="B75" s="67" t="s">
        <v>85</v>
      </c>
      <c r="C75" s="68">
        <f>UpperPotomac!I4</f>
        <v>29754905905383.078</v>
      </c>
      <c r="D75" s="68">
        <f>MiddlePotomac!I4</f>
        <v>1376268172691.4985</v>
      </c>
      <c r="E75" s="68">
        <f>LowerPotomac!I4</f>
        <v>14390913781053.203</v>
      </c>
      <c r="H75" s="1"/>
    </row>
    <row r="76" spans="1:8" ht="16.2" thickBot="1" x14ac:dyDescent="0.35">
      <c r="A76" s="85"/>
      <c r="B76" s="67" t="s">
        <v>86</v>
      </c>
      <c r="C76" s="68">
        <f>UpperPotomac!I6</f>
        <v>697470491606.89465</v>
      </c>
      <c r="D76" s="68">
        <f>MiddlePotomac!I6</f>
        <v>64838825556.802231</v>
      </c>
      <c r="E76" s="68">
        <f>LowerPotomac!I6</f>
        <v>791532195924.6886</v>
      </c>
      <c r="H76" s="1"/>
    </row>
    <row r="77" spans="1:8" ht="16.5" customHeight="1" thickBot="1" x14ac:dyDescent="0.35">
      <c r="A77" s="84" t="s">
        <v>89</v>
      </c>
      <c r="B77" s="67" t="s">
        <v>85</v>
      </c>
      <c r="C77" s="68">
        <f>UpperPotomac!L4</f>
        <v>3946713379364.896</v>
      </c>
      <c r="D77" s="68">
        <f>MiddlePotomac!L4</f>
        <v>7343416746052.4492</v>
      </c>
      <c r="E77" s="68">
        <f>LowerPotomac!L4</f>
        <v>14288467105535.102</v>
      </c>
      <c r="H77" s="1"/>
    </row>
    <row r="78" spans="1:8" ht="16.2" thickBot="1" x14ac:dyDescent="0.35">
      <c r="A78" s="85"/>
      <c r="B78" s="67" t="s">
        <v>86</v>
      </c>
      <c r="C78" s="68">
        <f>UpperPotomac!L6</f>
        <v>307939042656.38043</v>
      </c>
      <c r="D78" s="68">
        <f>MiddlePotomac!L6</f>
        <v>1138247834919.2461</v>
      </c>
      <c r="E78" s="68">
        <f>LowerPotomac!L6</f>
        <v>1056876587869.1981</v>
      </c>
      <c r="H78" s="1"/>
    </row>
    <row r="79" spans="1:8" ht="16.2" thickBot="1" x14ac:dyDescent="0.35">
      <c r="A79" s="86" t="s">
        <v>90</v>
      </c>
      <c r="B79" s="67" t="s">
        <v>85</v>
      </c>
      <c r="C79" s="67">
        <v>0</v>
      </c>
      <c r="D79" s="69">
        <v>0</v>
      </c>
      <c r="E79" s="77">
        <f>'Blue Plains Daily'!C3</f>
        <v>1766370726522.7397</v>
      </c>
      <c r="H79" s="1"/>
    </row>
    <row r="80" spans="1:8" ht="16.2" thickBot="1" x14ac:dyDescent="0.35">
      <c r="A80" s="87"/>
      <c r="B80" s="67" t="s">
        <v>86</v>
      </c>
      <c r="C80" s="67">
        <v>0</v>
      </c>
      <c r="D80" s="69">
        <v>0</v>
      </c>
      <c r="E80" s="77">
        <f>'Blue Plains Daily'!D3</f>
        <v>2207963408153.4248</v>
      </c>
      <c r="H80" s="1"/>
    </row>
    <row r="81" spans="1:8" ht="16.2" thickBot="1" x14ac:dyDescent="0.35">
      <c r="A81" s="84" t="s">
        <v>91</v>
      </c>
      <c r="B81" s="67" t="s">
        <v>85</v>
      </c>
      <c r="C81" s="67">
        <v>0</v>
      </c>
      <c r="D81" s="68">
        <f>MiddlePotomac!O4</f>
        <v>167452022747975.69</v>
      </c>
      <c r="E81" s="67">
        <v>0</v>
      </c>
      <c r="H81" s="1"/>
    </row>
    <row r="82" spans="1:8" ht="16.2" thickBot="1" x14ac:dyDescent="0.35">
      <c r="A82" s="85"/>
      <c r="B82" s="67" t="s">
        <v>86</v>
      </c>
      <c r="C82" s="67">
        <v>0</v>
      </c>
      <c r="D82" s="68">
        <f>MiddlePotomac!O6</f>
        <v>510689453552.33612</v>
      </c>
      <c r="E82" s="67">
        <v>0</v>
      </c>
      <c r="H82" s="1"/>
    </row>
    <row r="83" spans="1:8" ht="16.2" thickBot="1" x14ac:dyDescent="0.35">
      <c r="A83" s="84" t="s">
        <v>92</v>
      </c>
      <c r="B83" s="67" t="s">
        <v>85</v>
      </c>
      <c r="C83" s="67">
        <v>0</v>
      </c>
      <c r="D83" s="67">
        <v>0</v>
      </c>
      <c r="E83" s="68">
        <f>LowerPotomac!R4</f>
        <v>1683501463642601.8</v>
      </c>
      <c r="H83" s="1"/>
    </row>
    <row r="84" spans="1:8" ht="16.2" thickBot="1" x14ac:dyDescent="0.35">
      <c r="A84" s="85"/>
      <c r="B84" s="67" t="s">
        <v>86</v>
      </c>
      <c r="C84" s="67">
        <v>0</v>
      </c>
      <c r="D84" s="67">
        <v>0</v>
      </c>
      <c r="E84" s="68">
        <f>LowerPotomac!R6</f>
        <v>5002409978901.1855</v>
      </c>
    </row>
    <row r="85" spans="1:8" x14ac:dyDescent="0.3">
      <c r="F85" s="14"/>
      <c r="G85" s="14"/>
      <c r="H85" s="14"/>
    </row>
    <row r="86" spans="1:8" x14ac:dyDescent="0.3">
      <c r="F86" s="15"/>
      <c r="G86" s="16"/>
      <c r="H86" s="15"/>
    </row>
    <row r="87" spans="1:8" ht="15.6" x14ac:dyDescent="0.3">
      <c r="A87" s="70"/>
      <c r="F87" s="89"/>
      <c r="G87" s="78"/>
      <c r="H87" s="17"/>
    </row>
    <row r="88" spans="1:8" x14ac:dyDescent="0.3">
      <c r="A88" s="31" t="s">
        <v>94</v>
      </c>
      <c r="F88" s="89"/>
      <c r="G88" s="78"/>
      <c r="H88" s="17"/>
    </row>
    <row r="89" spans="1:8" ht="15.6" x14ac:dyDescent="0.3">
      <c r="A89" s="27" t="s">
        <v>95</v>
      </c>
      <c r="B89" s="27" t="s">
        <v>38</v>
      </c>
      <c r="C89" s="71" t="s">
        <v>96</v>
      </c>
      <c r="F89" s="89"/>
      <c r="G89" s="78"/>
      <c r="H89" s="17"/>
    </row>
    <row r="90" spans="1:8" ht="15.6" x14ac:dyDescent="0.3">
      <c r="A90" s="83" t="s">
        <v>5</v>
      </c>
      <c r="B90" s="81" t="s">
        <v>85</v>
      </c>
      <c r="C90" s="10">
        <v>993053411.36423373</v>
      </c>
      <c r="F90" s="89"/>
      <c r="G90" s="78"/>
      <c r="H90" s="17"/>
    </row>
    <row r="91" spans="1:8" ht="16.5" customHeight="1" x14ac:dyDescent="0.3">
      <c r="A91" s="83"/>
      <c r="B91" s="81" t="s">
        <v>86</v>
      </c>
      <c r="C91" s="10">
        <v>319309778.57370859</v>
      </c>
      <c r="F91" s="89"/>
      <c r="G91" s="78"/>
      <c r="H91" s="17"/>
    </row>
    <row r="92" spans="1:8" ht="15.6" x14ac:dyDescent="0.3">
      <c r="A92" s="83" t="s">
        <v>6</v>
      </c>
      <c r="B92" s="81" t="s">
        <v>85</v>
      </c>
      <c r="C92" s="10">
        <v>950141770.6751163</v>
      </c>
      <c r="F92" s="89"/>
      <c r="G92" s="78"/>
      <c r="H92" s="17"/>
    </row>
    <row r="93" spans="1:8" ht="15.6" x14ac:dyDescent="0.3">
      <c r="A93" s="83"/>
      <c r="B93" s="81" t="s">
        <v>86</v>
      </c>
      <c r="C93" s="10">
        <v>305511823.36820459</v>
      </c>
      <c r="F93" s="14"/>
      <c r="G93" s="14"/>
      <c r="H93" s="14"/>
    </row>
    <row r="94" spans="1:8" ht="15.6" x14ac:dyDescent="0.3">
      <c r="A94" s="83" t="s">
        <v>33</v>
      </c>
      <c r="B94" s="81" t="s">
        <v>85</v>
      </c>
      <c r="C94" s="10">
        <v>4946181762.8677607</v>
      </c>
      <c r="F94" s="14"/>
      <c r="G94" s="14"/>
      <c r="H94" s="14"/>
    </row>
    <row r="95" spans="1:8" ht="15.6" x14ac:dyDescent="0.3">
      <c r="A95" s="83"/>
      <c r="B95" s="81" t="s">
        <v>86</v>
      </c>
      <c r="C95" s="10">
        <v>1590412142.4012094</v>
      </c>
      <c r="F95" s="14"/>
      <c r="G95" s="14"/>
      <c r="H95" s="14"/>
    </row>
    <row r="96" spans="1:8" x14ac:dyDescent="0.3">
      <c r="F96" s="15"/>
      <c r="G96" s="16"/>
      <c r="H96" s="15"/>
    </row>
    <row r="97" spans="1:8" x14ac:dyDescent="0.3">
      <c r="F97" s="89"/>
      <c r="G97" s="78"/>
      <c r="H97" s="17"/>
    </row>
    <row r="98" spans="1:8" x14ac:dyDescent="0.3">
      <c r="F98" s="89"/>
      <c r="G98" s="78"/>
      <c r="H98" s="17"/>
    </row>
    <row r="99" spans="1:8" x14ac:dyDescent="0.3">
      <c r="F99" s="89"/>
      <c r="G99" s="78"/>
      <c r="H99" s="17"/>
    </row>
    <row r="100" spans="1:8" x14ac:dyDescent="0.3">
      <c r="A100" s="14"/>
      <c r="F100" s="89"/>
      <c r="G100" s="78"/>
      <c r="H100" s="17"/>
    </row>
    <row r="101" spans="1:8" x14ac:dyDescent="0.3">
      <c r="A101" s="14"/>
      <c r="F101" s="89"/>
      <c r="G101" s="78"/>
      <c r="H101" s="17"/>
    </row>
    <row r="102" spans="1:8" x14ac:dyDescent="0.3">
      <c r="F102" s="89"/>
      <c r="G102" s="78"/>
      <c r="H102" s="17"/>
    </row>
    <row r="103" spans="1:8" x14ac:dyDescent="0.3">
      <c r="F103" s="14"/>
      <c r="G103" s="14"/>
      <c r="H103" s="14"/>
    </row>
  </sheetData>
  <sheetProtection password="C560" sheet="1" objects="1" scenarios="1"/>
  <mergeCells count="31">
    <mergeCell ref="Q9:Q10"/>
    <mergeCell ref="R9:R10"/>
    <mergeCell ref="F89:F90"/>
    <mergeCell ref="B29:D29"/>
    <mergeCell ref="F91:F92"/>
    <mergeCell ref="C67:D67"/>
    <mergeCell ref="O8:P8"/>
    <mergeCell ref="F101:F102"/>
    <mergeCell ref="A2:I2"/>
    <mergeCell ref="A14:J14"/>
    <mergeCell ref="I20:J20"/>
    <mergeCell ref="F87:F88"/>
    <mergeCell ref="A41:A42"/>
    <mergeCell ref="A29:A30"/>
    <mergeCell ref="B41:B42"/>
    <mergeCell ref="C41:C42"/>
    <mergeCell ref="D41:D42"/>
    <mergeCell ref="A54:B54"/>
    <mergeCell ref="D60:E60"/>
    <mergeCell ref="A71:A72"/>
    <mergeCell ref="F99:F100"/>
    <mergeCell ref="F97:F98"/>
    <mergeCell ref="A90:A91"/>
    <mergeCell ref="A92:A93"/>
    <mergeCell ref="A94:A95"/>
    <mergeCell ref="A73:A74"/>
    <mergeCell ref="A75:A76"/>
    <mergeCell ref="A77:A78"/>
    <mergeCell ref="A81:A82"/>
    <mergeCell ref="A83:A84"/>
    <mergeCell ref="A79:A80"/>
  </mergeCell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0"/>
  <sheetViews>
    <sheetView topLeftCell="I1" workbookViewId="0">
      <selection activeCell="I1" sqref="A1:XFD1048576"/>
    </sheetView>
  </sheetViews>
  <sheetFormatPr defaultRowHeight="14.4" x14ac:dyDescent="0.3"/>
  <cols>
    <col min="1" max="1" width="10.6640625" bestFit="1" customWidth="1"/>
    <col min="2" max="2" width="14.109375" bestFit="1" customWidth="1"/>
    <col min="3" max="3" width="19.88671875" bestFit="1" customWidth="1"/>
    <col min="4" max="4" width="10.6640625" bestFit="1" customWidth="1"/>
    <col min="5" max="5" width="26.109375" bestFit="1" customWidth="1"/>
    <col min="6" max="6" width="19.88671875" bestFit="1" customWidth="1"/>
    <col min="7" max="7" width="10.6640625" bestFit="1" customWidth="1"/>
    <col min="8" max="8" width="15.88671875" bestFit="1" customWidth="1"/>
    <col min="9" max="9" width="19.88671875" bestFit="1" customWidth="1"/>
    <col min="10" max="10" width="10.6640625" bestFit="1" customWidth="1"/>
    <col min="11" max="11" width="13.5546875" bestFit="1" customWidth="1"/>
    <col min="12" max="12" width="19.88671875" bestFit="1" customWidth="1"/>
    <col min="13" max="13" width="10.6640625" bestFit="1" customWidth="1"/>
    <col min="14" max="14" width="54.5546875" bestFit="1" customWidth="1"/>
    <col min="15" max="15" width="19.88671875" bestFit="1" customWidth="1"/>
  </cols>
  <sheetData>
    <row r="1" spans="1:15" ht="15" x14ac:dyDescent="0.25">
      <c r="A1" s="41" t="s">
        <v>36</v>
      </c>
      <c r="B1" s="42" t="s">
        <v>65</v>
      </c>
      <c r="C1" s="38" t="s">
        <v>55</v>
      </c>
      <c r="D1" s="41" t="s">
        <v>56</v>
      </c>
      <c r="E1" s="41" t="s">
        <v>57</v>
      </c>
      <c r="F1" s="38" t="s">
        <v>55</v>
      </c>
      <c r="G1" s="41" t="s">
        <v>36</v>
      </c>
      <c r="H1" s="42" t="s">
        <v>66</v>
      </c>
      <c r="I1" s="38" t="s">
        <v>55</v>
      </c>
      <c r="J1" s="41" t="s">
        <v>36</v>
      </c>
      <c r="K1" s="42" t="s">
        <v>67</v>
      </c>
      <c r="L1" s="38" t="s">
        <v>55</v>
      </c>
      <c r="M1" s="41" t="s">
        <v>36</v>
      </c>
      <c r="N1" s="43" t="s">
        <v>68</v>
      </c>
      <c r="O1" s="38" t="s">
        <v>55</v>
      </c>
    </row>
    <row r="2" spans="1:15" ht="15" x14ac:dyDescent="0.25">
      <c r="A2" s="44">
        <v>32143</v>
      </c>
      <c r="B2" s="1">
        <v>37969977316938.969</v>
      </c>
      <c r="C2" s="39">
        <f>SUM(B2:B1097)/3</f>
        <v>7091409053376781</v>
      </c>
      <c r="D2" s="44">
        <v>32634</v>
      </c>
      <c r="E2" s="45">
        <v>71555450000000</v>
      </c>
      <c r="F2" s="39">
        <f>SUM(E2:E1097)/3</f>
        <v>26952150000000</v>
      </c>
      <c r="G2" s="44">
        <v>33169</v>
      </c>
      <c r="H2" s="1">
        <v>29754905905383.078</v>
      </c>
      <c r="I2" s="39">
        <f>SUM(H2:H1097)/3</f>
        <v>235047555671523.5</v>
      </c>
      <c r="J2" s="44">
        <v>32666</v>
      </c>
      <c r="K2" s="1">
        <v>3946713379364.896</v>
      </c>
      <c r="L2" s="39">
        <f>SUM(K2:K1097)/3</f>
        <v>109728945533223.56</v>
      </c>
      <c r="M2" s="44">
        <v>32143</v>
      </c>
      <c r="N2" s="1">
        <v>38035951327881.867</v>
      </c>
      <c r="O2" s="39">
        <f>SUM(N2:N1097)/3</f>
        <v>7463137704581541</v>
      </c>
    </row>
    <row r="3" spans="1:15" ht="15" x14ac:dyDescent="0.25">
      <c r="A3" s="44">
        <v>32144</v>
      </c>
      <c r="B3" s="1">
        <v>33333862263501.055</v>
      </c>
      <c r="C3" s="38" t="s">
        <v>58</v>
      </c>
      <c r="D3" s="44">
        <v>33091</v>
      </c>
      <c r="E3" s="45">
        <v>7925000000000</v>
      </c>
      <c r="F3" s="38" t="s">
        <v>58</v>
      </c>
      <c r="G3" s="44">
        <v>32634</v>
      </c>
      <c r="H3" s="1">
        <v>26200865182714.102</v>
      </c>
      <c r="I3" s="38" t="s">
        <v>58</v>
      </c>
      <c r="J3" s="44">
        <v>32630</v>
      </c>
      <c r="K3" s="1">
        <v>3717007755314.2119</v>
      </c>
      <c r="L3" s="38" t="s">
        <v>58</v>
      </c>
      <c r="M3" s="44">
        <v>32144</v>
      </c>
      <c r="N3" s="1">
        <v>33376002502092.793</v>
      </c>
      <c r="O3" s="38" t="s">
        <v>58</v>
      </c>
    </row>
    <row r="4" spans="1:15" ht="15" x14ac:dyDescent="0.25">
      <c r="A4" s="44">
        <v>32145</v>
      </c>
      <c r="B4" s="1">
        <v>30231184413000.367</v>
      </c>
      <c r="C4" s="39">
        <f>MAX(B2:B1097)</f>
        <v>268614392983088.44</v>
      </c>
      <c r="D4" s="44">
        <v>33164</v>
      </c>
      <c r="E4" s="45">
        <v>1376000000000</v>
      </c>
      <c r="F4" s="39">
        <f>MAX(E2:E1097)</f>
        <v>71555450000000</v>
      </c>
      <c r="G4" s="44">
        <v>33095</v>
      </c>
      <c r="H4" s="1">
        <v>17741271609095.426</v>
      </c>
      <c r="I4" s="39">
        <f>MAX(H2:H1097)</f>
        <v>29754905905383.078</v>
      </c>
      <c r="J4" s="44">
        <v>32162</v>
      </c>
      <c r="K4" s="1">
        <v>3577921810244.9058</v>
      </c>
      <c r="L4" s="39">
        <f>MAX(K2:K1097)</f>
        <v>3946713379364.896</v>
      </c>
      <c r="M4" s="44">
        <v>32145</v>
      </c>
      <c r="N4" s="1">
        <v>30693236941171.785</v>
      </c>
      <c r="O4" s="39">
        <f>MAX(N2:N1097)</f>
        <v>269863156200680.87</v>
      </c>
    </row>
    <row r="5" spans="1:15" ht="15" x14ac:dyDescent="0.25">
      <c r="A5" s="44">
        <v>32146</v>
      </c>
      <c r="B5" s="1">
        <v>27643323156489.012</v>
      </c>
      <c r="C5" s="38" t="s">
        <v>59</v>
      </c>
      <c r="D5" s="44">
        <v>32143</v>
      </c>
      <c r="E5" s="45">
        <v>0</v>
      </c>
      <c r="F5" s="38" t="s">
        <v>59</v>
      </c>
      <c r="G5" s="44">
        <v>33091</v>
      </c>
      <c r="H5" s="1">
        <v>15713853559983.914</v>
      </c>
      <c r="I5" s="38" t="s">
        <v>59</v>
      </c>
      <c r="J5" s="44">
        <v>32634</v>
      </c>
      <c r="K5" s="1">
        <v>3495043627854.6367</v>
      </c>
      <c r="L5" s="38" t="s">
        <v>59</v>
      </c>
      <c r="M5" s="44">
        <v>32146</v>
      </c>
      <c r="N5" s="1">
        <v>29028670833952.629</v>
      </c>
      <c r="O5" s="38" t="s">
        <v>59</v>
      </c>
    </row>
    <row r="6" spans="1:15" ht="15" x14ac:dyDescent="0.25">
      <c r="A6" s="44">
        <v>32147</v>
      </c>
      <c r="B6" s="1">
        <v>24337461674593.406</v>
      </c>
      <c r="C6" s="39">
        <f>AVERAGE(B2:B1097)</f>
        <v>19410791204498.488</v>
      </c>
      <c r="D6" s="44">
        <v>32144</v>
      </c>
      <c r="E6" s="45">
        <v>0</v>
      </c>
      <c r="F6" s="39">
        <f>AVERAGE(E2:E4)</f>
        <v>26952150000000</v>
      </c>
      <c r="G6" s="44">
        <v>32855</v>
      </c>
      <c r="H6" s="1">
        <v>15233218674484.871</v>
      </c>
      <c r="I6" s="39">
        <f>AVERAGE(H2:H1012)</f>
        <v>697470491606.89465</v>
      </c>
      <c r="J6" s="44">
        <v>33094</v>
      </c>
      <c r="K6" s="1">
        <v>3360278071094.877</v>
      </c>
      <c r="L6" s="39">
        <f>AVERAGE(K2:K1070)</f>
        <v>307939042656.38043</v>
      </c>
      <c r="M6" s="44">
        <v>32147</v>
      </c>
      <c r="N6" s="1">
        <v>24400707628289.613</v>
      </c>
      <c r="O6" s="39">
        <f>AVERAGE(N2:N1097)</f>
        <v>20428296636628.305</v>
      </c>
    </row>
    <row r="7" spans="1:15" ht="15" x14ac:dyDescent="0.25">
      <c r="A7" s="44">
        <v>32148</v>
      </c>
      <c r="B7" s="1">
        <v>22788708828111.586</v>
      </c>
      <c r="C7" s="1"/>
      <c r="D7" s="44">
        <v>32145</v>
      </c>
      <c r="E7" s="45">
        <v>0</v>
      </c>
      <c r="G7" s="44">
        <v>33067</v>
      </c>
      <c r="H7" s="1">
        <v>14085069749213.756</v>
      </c>
      <c r="I7" s="1"/>
      <c r="J7" s="44">
        <v>32651</v>
      </c>
      <c r="K7" s="1">
        <v>3279911837349.4434</v>
      </c>
      <c r="L7" s="1"/>
      <c r="M7" s="44">
        <v>32148</v>
      </c>
      <c r="N7" s="1">
        <v>22827435533717.68</v>
      </c>
    </row>
    <row r="8" spans="1:15" ht="15" x14ac:dyDescent="0.25">
      <c r="A8" s="44">
        <v>32149</v>
      </c>
      <c r="B8" s="1">
        <v>16704343409463.209</v>
      </c>
      <c r="C8" s="1"/>
      <c r="D8" s="44">
        <v>32146</v>
      </c>
      <c r="E8" s="45">
        <v>0</v>
      </c>
      <c r="G8" s="44">
        <v>32828</v>
      </c>
      <c r="H8" s="1">
        <v>11191889506082.621</v>
      </c>
      <c r="I8" s="1"/>
      <c r="J8" s="44">
        <v>32591</v>
      </c>
      <c r="K8" s="1">
        <v>3149983720358.3374</v>
      </c>
      <c r="L8" s="1"/>
      <c r="M8" s="44">
        <v>32149</v>
      </c>
      <c r="N8" s="1">
        <v>16916319694790.17</v>
      </c>
    </row>
    <row r="9" spans="1:15" ht="15" x14ac:dyDescent="0.25">
      <c r="A9" s="44">
        <v>32150</v>
      </c>
      <c r="B9" s="1">
        <v>2353733598740.8735</v>
      </c>
      <c r="C9" s="1"/>
      <c r="D9" s="44">
        <v>32147</v>
      </c>
      <c r="E9" s="45">
        <v>0</v>
      </c>
      <c r="G9" s="44">
        <v>33187</v>
      </c>
      <c r="H9" s="1">
        <v>11115803135345.027</v>
      </c>
      <c r="I9" s="1"/>
      <c r="J9" s="44">
        <v>33022</v>
      </c>
      <c r="K9" s="1">
        <v>3133059216726.1196</v>
      </c>
      <c r="L9" s="1"/>
      <c r="M9" s="44">
        <v>32150</v>
      </c>
      <c r="N9" s="1">
        <v>4565308116533.0459</v>
      </c>
    </row>
    <row r="10" spans="1:15" ht="15" x14ac:dyDescent="0.25">
      <c r="A10" s="44">
        <v>32151</v>
      </c>
      <c r="B10" s="1">
        <v>2298700414815.9951</v>
      </c>
      <c r="C10" s="1"/>
      <c r="D10" s="44">
        <v>32148</v>
      </c>
      <c r="E10" s="45">
        <v>0</v>
      </c>
      <c r="G10" s="44">
        <v>32693</v>
      </c>
      <c r="H10" s="1">
        <v>10902749309759.863</v>
      </c>
      <c r="I10" s="1"/>
      <c r="J10" s="44">
        <v>32652</v>
      </c>
      <c r="K10" s="1">
        <v>3118303254699.4087</v>
      </c>
      <c r="L10" s="1"/>
      <c r="M10" s="44">
        <v>32151</v>
      </c>
      <c r="N10" s="1">
        <v>2503379703828.9019</v>
      </c>
    </row>
    <row r="11" spans="1:15" ht="15" x14ac:dyDescent="0.25">
      <c r="A11" s="44">
        <v>32152</v>
      </c>
      <c r="B11" s="1">
        <v>2311399132432.3115</v>
      </c>
      <c r="C11" s="1"/>
      <c r="D11" s="44">
        <v>32149</v>
      </c>
      <c r="E11" s="45">
        <v>0</v>
      </c>
      <c r="G11" s="44">
        <v>32777</v>
      </c>
      <c r="H11" s="1">
        <v>9854303900350.0586</v>
      </c>
      <c r="I11" s="1"/>
      <c r="J11" s="44">
        <v>32783</v>
      </c>
      <c r="K11" s="1">
        <v>3117625819251.0391</v>
      </c>
      <c r="L11" s="1"/>
      <c r="M11" s="44">
        <v>32152</v>
      </c>
      <c r="N11" s="1">
        <v>2354879655887.0937</v>
      </c>
    </row>
    <row r="12" spans="1:15" ht="15" x14ac:dyDescent="0.25">
      <c r="A12" s="44">
        <v>32153</v>
      </c>
      <c r="B12" s="1">
        <v>2281766087533.8228</v>
      </c>
      <c r="C12" s="1"/>
      <c r="D12" s="44">
        <v>32150</v>
      </c>
      <c r="E12" s="45">
        <v>0</v>
      </c>
      <c r="G12" s="44">
        <v>32978</v>
      </c>
      <c r="H12" s="1">
        <v>9210606811642.918</v>
      </c>
      <c r="I12" s="1"/>
      <c r="J12" s="44">
        <v>33033</v>
      </c>
      <c r="K12" s="1">
        <v>2862189617294.8203</v>
      </c>
      <c r="L12" s="1"/>
      <c r="M12" s="44">
        <v>32153</v>
      </c>
      <c r="N12" s="1">
        <v>2368059041624.3584</v>
      </c>
    </row>
    <row r="13" spans="1:15" ht="15" x14ac:dyDescent="0.25">
      <c r="A13" s="44">
        <v>32154</v>
      </c>
      <c r="B13" s="1">
        <v>2277533181661.7222</v>
      </c>
      <c r="C13" s="1"/>
      <c r="D13" s="44">
        <v>32151</v>
      </c>
      <c r="E13" s="45">
        <v>0</v>
      </c>
      <c r="G13" s="44">
        <v>32666</v>
      </c>
      <c r="H13" s="1">
        <v>9008902003123.5723</v>
      </c>
      <c r="I13" s="1"/>
      <c r="J13" s="44">
        <v>32800</v>
      </c>
      <c r="K13" s="1">
        <v>2796417175928.7949</v>
      </c>
      <c r="L13" s="1"/>
      <c r="M13" s="44">
        <v>32154</v>
      </c>
      <c r="N13" s="1">
        <v>2320315962097.981</v>
      </c>
    </row>
    <row r="14" spans="1:15" ht="15" x14ac:dyDescent="0.25">
      <c r="A14" s="44">
        <v>32155</v>
      </c>
      <c r="B14" s="1">
        <v>2222499997736.8418</v>
      </c>
      <c r="C14" s="1"/>
      <c r="D14" s="44">
        <v>32152</v>
      </c>
      <c r="E14" s="45">
        <v>0</v>
      </c>
      <c r="G14" s="44">
        <v>33003</v>
      </c>
      <c r="H14" s="1">
        <v>8771871379720.8096</v>
      </c>
      <c r="I14" s="1"/>
      <c r="J14" s="44">
        <v>32777</v>
      </c>
      <c r="K14" s="1">
        <v>2792510677075.0449</v>
      </c>
      <c r="L14" s="1"/>
      <c r="M14" s="44">
        <v>32155</v>
      </c>
      <c r="N14" s="1">
        <v>2258429410238.6587</v>
      </c>
    </row>
    <row r="15" spans="1:15" ht="15" x14ac:dyDescent="0.25">
      <c r="A15" s="44">
        <v>32156</v>
      </c>
      <c r="B15" s="1">
        <v>2184398437300.3608</v>
      </c>
      <c r="C15" s="1"/>
      <c r="D15" s="44">
        <v>32153</v>
      </c>
      <c r="E15" s="45">
        <v>0</v>
      </c>
      <c r="G15" s="44">
        <v>32384</v>
      </c>
      <c r="H15" s="1">
        <v>8641877176368.7334</v>
      </c>
      <c r="I15" s="1"/>
      <c r="J15" s="44">
        <v>32633</v>
      </c>
      <c r="K15" s="1">
        <v>2731613925617.1992</v>
      </c>
      <c r="L15" s="1"/>
      <c r="M15" s="44">
        <v>32156</v>
      </c>
      <c r="N15" s="1">
        <v>2218103862580.6094</v>
      </c>
    </row>
    <row r="16" spans="1:15" ht="15" x14ac:dyDescent="0.25">
      <c r="A16" s="44">
        <v>32157</v>
      </c>
      <c r="B16" s="1">
        <v>2167466813811.9658</v>
      </c>
      <c r="C16" s="1"/>
      <c r="D16" s="44">
        <v>32154</v>
      </c>
      <c r="E16" s="45">
        <v>0</v>
      </c>
      <c r="G16" s="44">
        <v>32800</v>
      </c>
      <c r="H16" s="1">
        <v>8349979648225.5039</v>
      </c>
      <c r="I16" s="1"/>
      <c r="J16" s="44">
        <v>33187</v>
      </c>
      <c r="K16" s="1">
        <v>2655159320135.1904</v>
      </c>
      <c r="L16" s="1"/>
      <c r="M16" s="44">
        <v>32157</v>
      </c>
      <c r="N16" s="1">
        <v>2198702350448.4424</v>
      </c>
    </row>
    <row r="17" spans="1:14" ht="15" x14ac:dyDescent="0.25">
      <c r="A17" s="44">
        <v>32158</v>
      </c>
      <c r="B17" s="1">
        <v>2222499997736.8418</v>
      </c>
      <c r="C17" s="1"/>
      <c r="D17" s="44">
        <v>32155</v>
      </c>
      <c r="E17" s="45">
        <v>0</v>
      </c>
      <c r="G17" s="44">
        <v>33164</v>
      </c>
      <c r="H17" s="1">
        <v>8265821089410.6416</v>
      </c>
      <c r="I17" s="1"/>
      <c r="J17" s="44">
        <v>32874</v>
      </c>
      <c r="K17" s="1">
        <v>2529146291859.2334</v>
      </c>
      <c r="L17" s="1"/>
      <c r="M17" s="44">
        <v>32158</v>
      </c>
      <c r="N17" s="1">
        <v>2251851218470.6753</v>
      </c>
    </row>
    <row r="18" spans="1:14" ht="15" x14ac:dyDescent="0.25">
      <c r="A18" s="44">
        <v>32159</v>
      </c>
      <c r="B18" s="1">
        <v>2298700414815.9951</v>
      </c>
      <c r="C18" s="1"/>
      <c r="D18" s="44">
        <v>32156</v>
      </c>
      <c r="E18" s="45">
        <v>0</v>
      </c>
      <c r="G18" s="44">
        <v>32475</v>
      </c>
      <c r="H18" s="1">
        <v>8068192336541.9004</v>
      </c>
      <c r="I18" s="1"/>
      <c r="J18" s="44">
        <v>32899</v>
      </c>
      <c r="K18" s="1">
        <v>2482316976331.0869</v>
      </c>
      <c r="L18" s="1"/>
      <c r="M18" s="44">
        <v>32159</v>
      </c>
      <c r="N18" s="1">
        <v>2438438410280.1782</v>
      </c>
    </row>
    <row r="19" spans="1:14" ht="15" x14ac:dyDescent="0.25">
      <c r="A19" s="44">
        <v>32160</v>
      </c>
      <c r="B19" s="1">
        <v>2480731590079.0195</v>
      </c>
      <c r="C19" s="1"/>
      <c r="D19" s="44">
        <v>32157</v>
      </c>
      <c r="E19" s="45">
        <v>0</v>
      </c>
      <c r="G19" s="44">
        <v>32783</v>
      </c>
      <c r="H19" s="1">
        <v>8049210705141.6895</v>
      </c>
      <c r="I19" s="1"/>
      <c r="J19" s="44">
        <v>33003</v>
      </c>
      <c r="K19" s="1">
        <v>2435098956892.3271</v>
      </c>
      <c r="L19" s="1"/>
      <c r="M19" s="44">
        <v>32160</v>
      </c>
      <c r="N19" s="1">
        <v>3995939403240.5879</v>
      </c>
    </row>
    <row r="20" spans="1:14" ht="15" x14ac:dyDescent="0.25">
      <c r="A20" s="44">
        <v>32161</v>
      </c>
      <c r="B20" s="1">
        <v>2891361312785.5215</v>
      </c>
      <c r="C20" s="1"/>
      <c r="D20" s="44">
        <v>32158</v>
      </c>
      <c r="E20" s="45">
        <v>0</v>
      </c>
      <c r="G20" s="44">
        <v>33034</v>
      </c>
      <c r="H20" s="1">
        <v>7762368285191.3818</v>
      </c>
      <c r="I20" s="1"/>
      <c r="J20" s="44">
        <v>32801</v>
      </c>
      <c r="K20" s="1">
        <v>2431360434103.6338</v>
      </c>
      <c r="L20" s="1"/>
      <c r="M20" s="44">
        <v>32161</v>
      </c>
      <c r="N20" s="1">
        <v>3831162791001.9697</v>
      </c>
    </row>
    <row r="21" spans="1:14" ht="15" x14ac:dyDescent="0.25">
      <c r="A21" s="44">
        <v>32162</v>
      </c>
      <c r="B21" s="1">
        <v>38494219688348.203</v>
      </c>
      <c r="C21" s="1"/>
      <c r="D21" s="44">
        <v>32159</v>
      </c>
      <c r="E21" s="45">
        <v>0</v>
      </c>
      <c r="G21" s="44">
        <v>32709</v>
      </c>
      <c r="H21" s="1">
        <v>7575309304141.6201</v>
      </c>
      <c r="I21" s="1"/>
      <c r="J21" s="44">
        <v>33095</v>
      </c>
      <c r="K21" s="1">
        <v>2421738477955.9429</v>
      </c>
      <c r="L21" s="1"/>
      <c r="M21" s="44">
        <v>32162</v>
      </c>
      <c r="N21" s="1">
        <v>47381443638436.797</v>
      </c>
    </row>
    <row r="22" spans="1:14" ht="15" x14ac:dyDescent="0.25">
      <c r="A22" s="44">
        <v>32163</v>
      </c>
      <c r="B22" s="1">
        <v>90154292944182.016</v>
      </c>
      <c r="C22" s="1"/>
      <c r="D22" s="44">
        <v>32160</v>
      </c>
      <c r="E22" s="45">
        <v>0</v>
      </c>
      <c r="G22" s="44">
        <v>33022</v>
      </c>
      <c r="H22" s="1">
        <v>7280334753534.9629</v>
      </c>
      <c r="I22" s="1"/>
      <c r="J22" s="44">
        <v>32767</v>
      </c>
      <c r="K22" s="1">
        <v>2404465133669.5845</v>
      </c>
      <c r="L22" s="1"/>
      <c r="M22" s="44">
        <v>32163</v>
      </c>
      <c r="N22" s="1">
        <v>91596039147908.187</v>
      </c>
    </row>
    <row r="23" spans="1:14" ht="15" x14ac:dyDescent="0.25">
      <c r="A23" s="44">
        <v>32164</v>
      </c>
      <c r="B23" s="1">
        <v>114968568098466.56</v>
      </c>
      <c r="C23" s="1"/>
      <c r="D23" s="44">
        <v>32161</v>
      </c>
      <c r="E23" s="45">
        <v>0</v>
      </c>
      <c r="G23" s="44">
        <v>33068</v>
      </c>
      <c r="H23" s="1">
        <v>7232521023530.4541</v>
      </c>
      <c r="I23" s="1"/>
      <c r="J23" s="44">
        <v>32573</v>
      </c>
      <c r="K23" s="1">
        <v>2314051989339.2432</v>
      </c>
      <c r="L23" s="1"/>
      <c r="M23" s="44">
        <v>32164</v>
      </c>
      <c r="N23" s="1">
        <v>115407590403706.62</v>
      </c>
    </row>
    <row r="24" spans="1:14" ht="15" x14ac:dyDescent="0.25">
      <c r="A24" s="44">
        <v>32165</v>
      </c>
      <c r="B24" s="1">
        <v>80346528759360.562</v>
      </c>
      <c r="C24" s="1"/>
      <c r="D24" s="44">
        <v>32162</v>
      </c>
      <c r="E24" s="45">
        <v>0</v>
      </c>
      <c r="G24" s="44">
        <v>32949</v>
      </c>
      <c r="H24" s="1">
        <v>7030256756181.5566</v>
      </c>
      <c r="I24" s="1"/>
      <c r="J24" s="44">
        <v>32475</v>
      </c>
      <c r="K24" s="1">
        <v>2180993391980.7654</v>
      </c>
      <c r="L24" s="1"/>
      <c r="M24" s="44">
        <v>32165</v>
      </c>
      <c r="N24" s="1">
        <v>80686901602918.891</v>
      </c>
    </row>
    <row r="25" spans="1:14" ht="15" x14ac:dyDescent="0.25">
      <c r="A25" s="44">
        <v>32166</v>
      </c>
      <c r="B25" s="1">
        <v>58908106104688.953</v>
      </c>
      <c r="C25" s="1"/>
      <c r="D25" s="44">
        <v>32163</v>
      </c>
      <c r="E25" s="45">
        <v>0</v>
      </c>
      <c r="G25" s="44">
        <v>32591</v>
      </c>
      <c r="H25" s="1">
        <v>6701754650776.0713</v>
      </c>
      <c r="I25" s="1"/>
      <c r="J25" s="44">
        <v>32228</v>
      </c>
      <c r="K25" s="1">
        <v>2129989886903.6504</v>
      </c>
      <c r="L25" s="1"/>
      <c r="M25" s="44">
        <v>32166</v>
      </c>
      <c r="N25" s="1">
        <v>58981328168058.906</v>
      </c>
    </row>
    <row r="26" spans="1:14" ht="15" x14ac:dyDescent="0.25">
      <c r="A26" s="44">
        <v>32167</v>
      </c>
      <c r="B26" s="1">
        <v>46501793466449.586</v>
      </c>
      <c r="C26" s="1"/>
      <c r="D26" s="44">
        <v>32164</v>
      </c>
      <c r="E26" s="45">
        <v>0</v>
      </c>
      <c r="G26" s="44">
        <v>32351</v>
      </c>
      <c r="H26" s="1">
        <v>6417050162188.752</v>
      </c>
      <c r="I26" s="1"/>
      <c r="J26" s="44">
        <v>32627</v>
      </c>
      <c r="K26" s="1">
        <v>2119409545722.5706</v>
      </c>
      <c r="L26" s="1"/>
      <c r="M26" s="44">
        <v>32167</v>
      </c>
      <c r="N26" s="1">
        <v>48283373119621.758</v>
      </c>
    </row>
    <row r="27" spans="1:14" ht="15" x14ac:dyDescent="0.25">
      <c r="A27" s="44">
        <v>32168</v>
      </c>
      <c r="B27" s="1">
        <v>40567363247548.852</v>
      </c>
      <c r="C27" s="1"/>
      <c r="D27" s="44">
        <v>32165</v>
      </c>
      <c r="E27" s="45">
        <v>0</v>
      </c>
      <c r="G27" s="44">
        <v>32673</v>
      </c>
      <c r="H27" s="1">
        <v>6350774297456.7051</v>
      </c>
      <c r="I27" s="1"/>
      <c r="J27" s="44">
        <v>33164</v>
      </c>
      <c r="K27" s="1">
        <v>2114747111615.2595</v>
      </c>
      <c r="L27" s="1"/>
      <c r="M27" s="44">
        <v>32168</v>
      </c>
      <c r="N27" s="1">
        <v>41684320799450.852</v>
      </c>
    </row>
    <row r="28" spans="1:14" ht="15" x14ac:dyDescent="0.25">
      <c r="A28" s="44">
        <v>32169</v>
      </c>
      <c r="B28" s="1">
        <v>35905200169395.711</v>
      </c>
      <c r="C28" s="1"/>
      <c r="D28" s="44">
        <v>32166</v>
      </c>
      <c r="E28" s="45">
        <v>0</v>
      </c>
      <c r="G28" s="44">
        <v>33235</v>
      </c>
      <c r="H28" s="1">
        <v>5986187111650.6924</v>
      </c>
      <c r="I28" s="1"/>
      <c r="J28" s="44">
        <v>32949</v>
      </c>
      <c r="K28" s="1">
        <v>2111742559849.1719</v>
      </c>
      <c r="L28" s="1"/>
      <c r="M28" s="44">
        <v>32169</v>
      </c>
      <c r="N28" s="1">
        <v>36007029991395.234</v>
      </c>
    </row>
    <row r="29" spans="1:14" ht="15" x14ac:dyDescent="0.25">
      <c r="A29" s="44">
        <v>32170</v>
      </c>
      <c r="B29" s="1">
        <v>31511332312041.852</v>
      </c>
      <c r="C29" s="1"/>
      <c r="D29" s="44">
        <v>32167</v>
      </c>
      <c r="E29" s="45">
        <v>0</v>
      </c>
      <c r="G29" s="44">
        <v>32652</v>
      </c>
      <c r="H29" s="1">
        <v>5697046915824.7402</v>
      </c>
      <c r="I29" s="1"/>
      <c r="J29" s="44">
        <v>32764</v>
      </c>
      <c r="K29" s="1">
        <v>2076413087059.5237</v>
      </c>
      <c r="L29" s="1"/>
      <c r="M29" s="44">
        <v>32170</v>
      </c>
      <c r="N29" s="1">
        <v>31576588411511.234</v>
      </c>
    </row>
    <row r="30" spans="1:14" ht="15" x14ac:dyDescent="0.25">
      <c r="A30" s="44">
        <v>32171</v>
      </c>
      <c r="B30" s="1">
        <v>26861439298308.844</v>
      </c>
      <c r="C30" s="1"/>
      <c r="D30" s="44">
        <v>32168</v>
      </c>
      <c r="E30" s="45">
        <v>0</v>
      </c>
      <c r="G30" s="44">
        <v>32560</v>
      </c>
      <c r="H30" s="1">
        <v>5687156486400.1123</v>
      </c>
      <c r="I30" s="1"/>
      <c r="J30" s="44">
        <v>32665</v>
      </c>
      <c r="K30" s="1">
        <v>2046686566507.8877</v>
      </c>
      <c r="L30" s="1"/>
      <c r="M30" s="44">
        <v>32171</v>
      </c>
      <c r="N30" s="1">
        <v>26922019922247.035</v>
      </c>
    </row>
    <row r="31" spans="1:14" ht="15" x14ac:dyDescent="0.25">
      <c r="A31" s="44">
        <v>32172</v>
      </c>
      <c r="B31" s="1">
        <v>4555447264133.1924</v>
      </c>
      <c r="C31" s="1"/>
      <c r="D31" s="44">
        <v>32169</v>
      </c>
      <c r="E31" s="45">
        <v>0</v>
      </c>
      <c r="G31" s="44">
        <v>32464</v>
      </c>
      <c r="H31" s="1">
        <v>5407926699974.8398</v>
      </c>
      <c r="I31" s="1"/>
      <c r="J31" s="44">
        <v>32682</v>
      </c>
      <c r="K31" s="1">
        <v>2015944092813.1614</v>
      </c>
      <c r="L31" s="1"/>
      <c r="M31" s="44">
        <v>32172</v>
      </c>
      <c r="N31" s="1">
        <v>4616133924823.6191</v>
      </c>
    </row>
    <row r="32" spans="1:14" ht="15" x14ac:dyDescent="0.25">
      <c r="A32" s="44">
        <v>32173</v>
      </c>
      <c r="B32" s="1">
        <v>4233338479105.6602</v>
      </c>
      <c r="C32" s="1"/>
      <c r="D32" s="44">
        <v>32170</v>
      </c>
      <c r="E32" s="45">
        <v>0</v>
      </c>
      <c r="G32" s="44">
        <v>32638</v>
      </c>
      <c r="H32" s="1">
        <v>5402811649627.4434</v>
      </c>
      <c r="I32" s="1"/>
      <c r="J32" s="44">
        <v>32668</v>
      </c>
      <c r="K32" s="1">
        <v>1986606470148.3308</v>
      </c>
      <c r="L32" s="1"/>
      <c r="M32" s="44">
        <v>32173</v>
      </c>
      <c r="N32" s="1">
        <v>4303910827855.6323</v>
      </c>
    </row>
    <row r="33" spans="1:14" x14ac:dyDescent="0.3">
      <c r="A33" s="44">
        <v>32174</v>
      </c>
      <c r="B33" s="1">
        <v>4601294116382.584</v>
      </c>
      <c r="C33" s="1"/>
      <c r="D33" s="44">
        <v>32171</v>
      </c>
      <c r="E33" s="45">
        <v>0</v>
      </c>
      <c r="G33" s="44">
        <v>32343</v>
      </c>
      <c r="H33" s="1">
        <v>5386827118228.1982</v>
      </c>
      <c r="I33" s="1"/>
      <c r="J33" s="44">
        <v>32185</v>
      </c>
      <c r="K33" s="1">
        <v>1964546589956.3103</v>
      </c>
      <c r="L33" s="1"/>
      <c r="M33" s="44">
        <v>32174</v>
      </c>
      <c r="N33" s="1">
        <v>4717637614560.8652</v>
      </c>
    </row>
    <row r="34" spans="1:14" x14ac:dyDescent="0.3">
      <c r="A34" s="44">
        <v>32175</v>
      </c>
      <c r="B34" s="1">
        <v>28672677382984.074</v>
      </c>
      <c r="C34" s="1"/>
      <c r="D34" s="44">
        <v>32172</v>
      </c>
      <c r="E34" s="45">
        <v>0</v>
      </c>
      <c r="G34" s="44">
        <v>32228</v>
      </c>
      <c r="H34" s="1">
        <v>5340352092567.8691</v>
      </c>
      <c r="I34" s="1"/>
      <c r="J34" s="44">
        <v>32635</v>
      </c>
      <c r="K34" s="1">
        <v>1943340331301.9312</v>
      </c>
      <c r="L34" s="1"/>
      <c r="M34" s="44">
        <v>32175</v>
      </c>
      <c r="N34" s="1">
        <v>31162508438382.687</v>
      </c>
    </row>
    <row r="35" spans="1:14" x14ac:dyDescent="0.3">
      <c r="A35" s="44">
        <v>32176</v>
      </c>
      <c r="B35" s="1">
        <v>38749970059897.93</v>
      </c>
      <c r="C35" s="1"/>
      <c r="D35" s="44">
        <v>32173</v>
      </c>
      <c r="E35" s="45">
        <v>0</v>
      </c>
      <c r="G35" s="44">
        <v>32162</v>
      </c>
      <c r="H35" s="1">
        <v>5309302139843.6924</v>
      </c>
      <c r="I35" s="1"/>
      <c r="J35" s="44">
        <v>33090</v>
      </c>
      <c r="K35" s="1">
        <v>1928281235359.1824</v>
      </c>
      <c r="L35" s="1"/>
      <c r="M35" s="44">
        <v>32176</v>
      </c>
      <c r="N35" s="1">
        <v>40437776699850.078</v>
      </c>
    </row>
    <row r="36" spans="1:14" x14ac:dyDescent="0.3">
      <c r="A36" s="44">
        <v>32177</v>
      </c>
      <c r="B36" s="1">
        <v>41589436170278.18</v>
      </c>
      <c r="C36" s="1"/>
      <c r="D36" s="44">
        <v>32174</v>
      </c>
      <c r="E36" s="45">
        <v>0</v>
      </c>
      <c r="G36" s="44">
        <v>32617</v>
      </c>
      <c r="H36" s="1">
        <v>5170296656688.3525</v>
      </c>
      <c r="I36" s="1"/>
      <c r="J36" s="44">
        <v>33169</v>
      </c>
      <c r="K36" s="1">
        <v>1905137290656.4739</v>
      </c>
      <c r="L36" s="1"/>
      <c r="M36" s="44">
        <v>32177</v>
      </c>
      <c r="N36" s="1">
        <v>43299949898111.297</v>
      </c>
    </row>
    <row r="37" spans="1:14" x14ac:dyDescent="0.3">
      <c r="A37" s="44">
        <v>32178</v>
      </c>
      <c r="B37" s="1">
        <v>46498921370051.234</v>
      </c>
      <c r="C37" s="1"/>
      <c r="D37" s="44">
        <v>32175</v>
      </c>
      <c r="E37" s="45">
        <v>0</v>
      </c>
      <c r="G37" s="44">
        <v>33043</v>
      </c>
      <c r="H37" s="1">
        <v>4933605704334.6055</v>
      </c>
      <c r="I37" s="1"/>
      <c r="J37" s="44">
        <v>32279</v>
      </c>
      <c r="K37" s="1">
        <v>1871239312627.5955</v>
      </c>
      <c r="L37" s="1"/>
      <c r="M37" s="44">
        <v>32178</v>
      </c>
      <c r="N37" s="1">
        <v>46921192437561.539</v>
      </c>
    </row>
    <row r="38" spans="1:14" x14ac:dyDescent="0.3">
      <c r="A38" s="44">
        <v>32179</v>
      </c>
      <c r="B38" s="1">
        <v>48574723470973.898</v>
      </c>
      <c r="C38" s="1"/>
      <c r="D38" s="44">
        <v>32176</v>
      </c>
      <c r="E38" s="45">
        <v>0</v>
      </c>
      <c r="G38" s="44">
        <v>32185</v>
      </c>
      <c r="H38" s="1">
        <v>4701530286133.4473</v>
      </c>
      <c r="I38" s="1"/>
      <c r="J38" s="44">
        <v>32240</v>
      </c>
      <c r="K38" s="1">
        <v>1862224300691.2559</v>
      </c>
      <c r="L38" s="1"/>
      <c r="M38" s="44">
        <v>32179</v>
      </c>
      <c r="N38" s="1">
        <v>48652023170226.062</v>
      </c>
    </row>
    <row r="39" spans="1:14" x14ac:dyDescent="0.3">
      <c r="A39" s="44">
        <v>32180</v>
      </c>
      <c r="B39" s="1">
        <v>42115401549137.969</v>
      </c>
      <c r="C39" s="1"/>
      <c r="D39" s="44">
        <v>32177</v>
      </c>
      <c r="E39" s="45">
        <v>0</v>
      </c>
      <c r="G39" s="44">
        <v>33133</v>
      </c>
      <c r="H39" s="1">
        <v>4685246044568.6611</v>
      </c>
      <c r="I39" s="1"/>
      <c r="J39" s="44">
        <v>32898</v>
      </c>
      <c r="K39" s="1">
        <v>1740486319861.1189</v>
      </c>
      <c r="L39" s="1"/>
      <c r="M39" s="44">
        <v>32180</v>
      </c>
      <c r="N39" s="1">
        <v>42177446895056.125</v>
      </c>
    </row>
    <row r="40" spans="1:14" x14ac:dyDescent="0.3">
      <c r="A40" s="44">
        <v>32181</v>
      </c>
      <c r="B40" s="1">
        <v>37199137096040.984</v>
      </c>
      <c r="C40" s="1"/>
      <c r="D40" s="44">
        <v>32178</v>
      </c>
      <c r="E40" s="45">
        <v>0</v>
      </c>
      <c r="G40" s="44">
        <v>32280</v>
      </c>
      <c r="H40" s="1">
        <v>4550376559061.7588</v>
      </c>
      <c r="I40" s="1"/>
      <c r="J40" s="44">
        <v>32828</v>
      </c>
      <c r="K40" s="1">
        <v>1718757494909.8857</v>
      </c>
      <c r="L40" s="1"/>
      <c r="M40" s="44">
        <v>32181</v>
      </c>
      <c r="N40" s="1">
        <v>37262113819398.977</v>
      </c>
    </row>
    <row r="41" spans="1:14" x14ac:dyDescent="0.3">
      <c r="A41" s="44">
        <v>32182</v>
      </c>
      <c r="B41" s="1">
        <v>34625041803393.871</v>
      </c>
      <c r="C41" s="1"/>
      <c r="D41" s="44">
        <v>32179</v>
      </c>
      <c r="E41" s="45">
        <v>0</v>
      </c>
      <c r="G41" s="44">
        <v>32281</v>
      </c>
      <c r="H41" s="1">
        <v>4444019481982.1699</v>
      </c>
      <c r="I41" s="1"/>
      <c r="J41" s="44">
        <v>32873</v>
      </c>
      <c r="K41" s="1">
        <v>1710458991713.1904</v>
      </c>
      <c r="L41" s="1"/>
      <c r="M41" s="44">
        <v>32182</v>
      </c>
      <c r="N41" s="1">
        <v>34867757978074.801</v>
      </c>
    </row>
    <row r="42" spans="1:14" x14ac:dyDescent="0.3">
      <c r="A42" s="44">
        <v>32183</v>
      </c>
      <c r="B42" s="1">
        <v>32805271973234.387</v>
      </c>
      <c r="C42" s="1"/>
      <c r="D42" s="44">
        <v>32180</v>
      </c>
      <c r="E42" s="45">
        <v>0</v>
      </c>
      <c r="G42" s="44">
        <v>32375</v>
      </c>
      <c r="H42" s="1">
        <v>4221994337493.4238</v>
      </c>
      <c r="I42" s="1"/>
      <c r="J42" s="44">
        <v>32464</v>
      </c>
      <c r="K42" s="1">
        <v>1697998357200.9512</v>
      </c>
      <c r="L42" s="1"/>
      <c r="M42" s="44">
        <v>32183</v>
      </c>
      <c r="N42" s="1">
        <v>32862909306024.363</v>
      </c>
    </row>
    <row r="43" spans="1:14" x14ac:dyDescent="0.3">
      <c r="A43" s="44">
        <v>32184</v>
      </c>
      <c r="B43" s="1">
        <v>29449316867699.113</v>
      </c>
      <c r="C43" s="1"/>
      <c r="D43" s="44">
        <v>32181</v>
      </c>
      <c r="E43" s="45">
        <v>0</v>
      </c>
      <c r="G43" s="44">
        <v>32287</v>
      </c>
      <c r="H43" s="1">
        <v>4158655631054.3276</v>
      </c>
      <c r="I43" s="1"/>
      <c r="J43" s="44">
        <v>32669</v>
      </c>
      <c r="K43" s="1">
        <v>1669630425484.7578</v>
      </c>
      <c r="L43" s="1"/>
      <c r="M43" s="44">
        <v>32184</v>
      </c>
      <c r="N43" s="1">
        <v>30592678084311.59</v>
      </c>
    </row>
    <row r="44" spans="1:14" x14ac:dyDescent="0.3">
      <c r="A44" s="44">
        <v>32185</v>
      </c>
      <c r="B44" s="1">
        <v>27643323156489.012</v>
      </c>
      <c r="C44" s="1"/>
      <c r="D44" s="44">
        <v>32182</v>
      </c>
      <c r="E44" s="45">
        <v>0</v>
      </c>
      <c r="G44" s="44">
        <v>32240</v>
      </c>
      <c r="H44" s="1">
        <v>4141791950076.0786</v>
      </c>
      <c r="I44" s="1"/>
      <c r="J44" s="44">
        <v>32280</v>
      </c>
      <c r="K44" s="1">
        <v>1659404525750.0725</v>
      </c>
      <c r="L44" s="1"/>
      <c r="M44" s="44">
        <v>32185</v>
      </c>
      <c r="N44" s="1">
        <v>34309400032578.77</v>
      </c>
    </row>
    <row r="45" spans="1:14" x14ac:dyDescent="0.3">
      <c r="A45" s="44">
        <v>32186</v>
      </c>
      <c r="B45" s="1">
        <v>4868328435796.6338</v>
      </c>
      <c r="C45" s="1"/>
      <c r="D45" s="44">
        <v>32183</v>
      </c>
      <c r="E45" s="45">
        <v>0</v>
      </c>
      <c r="G45" s="44">
        <v>32630</v>
      </c>
      <c r="H45" s="1">
        <v>4139773903009.9766</v>
      </c>
      <c r="I45" s="1"/>
      <c r="J45" s="44">
        <v>33068</v>
      </c>
      <c r="K45" s="1">
        <v>1643390111074.0225</v>
      </c>
      <c r="L45" s="1"/>
      <c r="M45" s="44">
        <v>32186</v>
      </c>
      <c r="N45" s="1">
        <v>5507988955608.167</v>
      </c>
    </row>
    <row r="46" spans="1:14" x14ac:dyDescent="0.3">
      <c r="A46" s="44">
        <v>32187</v>
      </c>
      <c r="B46" s="1">
        <v>4445010810647.7617</v>
      </c>
      <c r="C46" s="1"/>
      <c r="D46" s="44">
        <v>32184</v>
      </c>
      <c r="E46" s="45">
        <v>0</v>
      </c>
      <c r="G46" s="44">
        <v>32874</v>
      </c>
      <c r="H46" s="1">
        <v>4134379123594.4565</v>
      </c>
      <c r="I46" s="1"/>
      <c r="J46" s="44">
        <v>32693</v>
      </c>
      <c r="K46" s="1">
        <v>1612629437990.3643</v>
      </c>
      <c r="L46" s="1"/>
      <c r="M46" s="44">
        <v>32187</v>
      </c>
      <c r="N46" s="1">
        <v>4539386076557.457</v>
      </c>
    </row>
    <row r="47" spans="1:14" x14ac:dyDescent="0.3">
      <c r="A47" s="44">
        <v>32188</v>
      </c>
      <c r="B47" s="1">
        <v>4042830676923.5806</v>
      </c>
      <c r="C47" s="1"/>
      <c r="D47" s="44">
        <v>32185</v>
      </c>
      <c r="E47" s="45">
        <v>0</v>
      </c>
      <c r="G47" s="44">
        <v>33055</v>
      </c>
      <c r="H47" s="1">
        <v>4099972419315.019</v>
      </c>
      <c r="I47" s="1"/>
      <c r="J47" s="44">
        <v>32771</v>
      </c>
      <c r="K47" s="1">
        <v>1594641415622.646</v>
      </c>
      <c r="L47" s="1"/>
      <c r="M47" s="44">
        <v>32188</v>
      </c>
      <c r="N47" s="1">
        <v>4606718311435.2842</v>
      </c>
    </row>
    <row r="48" spans="1:14" x14ac:dyDescent="0.3">
      <c r="A48" s="44">
        <v>32189</v>
      </c>
      <c r="B48" s="1">
        <v>4127488794364.7881</v>
      </c>
      <c r="C48" s="1"/>
      <c r="D48" s="44">
        <v>32186</v>
      </c>
      <c r="E48" s="45">
        <v>0</v>
      </c>
      <c r="G48" s="44">
        <v>32269</v>
      </c>
      <c r="H48" s="1">
        <v>4002027201616.3828</v>
      </c>
      <c r="I48" s="1"/>
      <c r="J48" s="44">
        <v>32560</v>
      </c>
      <c r="K48" s="1">
        <v>1594507703425.292</v>
      </c>
      <c r="L48" s="1"/>
      <c r="M48" s="44">
        <v>32189</v>
      </c>
      <c r="N48" s="1">
        <v>5737900602367.7246</v>
      </c>
    </row>
    <row r="49" spans="1:14" x14ac:dyDescent="0.3">
      <c r="A49" s="44">
        <v>32190</v>
      </c>
      <c r="B49" s="1">
        <v>4487339869369.3965</v>
      </c>
      <c r="C49" s="1"/>
      <c r="D49" s="44">
        <v>32187</v>
      </c>
      <c r="E49" s="45">
        <v>0</v>
      </c>
      <c r="G49" s="44">
        <v>33094</v>
      </c>
      <c r="H49" s="1">
        <v>3984763907623.2778</v>
      </c>
      <c r="I49" s="1"/>
      <c r="J49" s="44">
        <v>32631</v>
      </c>
      <c r="K49" s="1">
        <v>1560146463157.8884</v>
      </c>
      <c r="L49" s="1"/>
      <c r="M49" s="44">
        <v>32190</v>
      </c>
      <c r="N49" s="1">
        <v>4841952686328.4043</v>
      </c>
    </row>
    <row r="50" spans="1:14" x14ac:dyDescent="0.3">
      <c r="A50" s="44">
        <v>32191</v>
      </c>
      <c r="B50" s="1">
        <v>4186771106925.0498</v>
      </c>
      <c r="C50" s="1"/>
      <c r="D50" s="44">
        <v>32188</v>
      </c>
      <c r="E50" s="45">
        <v>0</v>
      </c>
      <c r="G50" s="44">
        <v>32717</v>
      </c>
      <c r="H50" s="1">
        <v>3942165130749.6562</v>
      </c>
      <c r="I50" s="1"/>
      <c r="J50" s="44">
        <v>32715</v>
      </c>
      <c r="K50" s="1">
        <v>1555805317538.1765</v>
      </c>
      <c r="L50" s="1"/>
      <c r="M50" s="44">
        <v>32191</v>
      </c>
      <c r="N50" s="1">
        <v>4264854605295.5791</v>
      </c>
    </row>
    <row r="51" spans="1:14" x14ac:dyDescent="0.3">
      <c r="A51" s="44">
        <v>32192</v>
      </c>
      <c r="B51" s="1">
        <v>3920054776281.416</v>
      </c>
      <c r="C51" s="1"/>
      <c r="D51" s="44">
        <v>32189</v>
      </c>
      <c r="E51" s="45">
        <v>0</v>
      </c>
      <c r="G51" s="44">
        <v>32798</v>
      </c>
      <c r="H51" s="1">
        <v>3884520913522.207</v>
      </c>
      <c r="I51" s="1"/>
      <c r="J51" s="44">
        <v>33060</v>
      </c>
      <c r="K51" s="1">
        <v>1555584631394.2686</v>
      </c>
      <c r="L51" s="1"/>
      <c r="M51" s="44">
        <v>32192</v>
      </c>
      <c r="N51" s="1">
        <v>5354278935862.9004</v>
      </c>
    </row>
    <row r="52" spans="1:14" x14ac:dyDescent="0.3">
      <c r="A52" s="44">
        <v>32193</v>
      </c>
      <c r="B52" s="1">
        <v>4360325655268.6577</v>
      </c>
      <c r="C52" s="1"/>
      <c r="D52" s="44">
        <v>32190</v>
      </c>
      <c r="E52" s="45">
        <v>0</v>
      </c>
      <c r="G52" s="44">
        <v>32346</v>
      </c>
      <c r="H52" s="1">
        <v>3804738119968.3423</v>
      </c>
      <c r="I52" s="1"/>
      <c r="J52" s="44">
        <v>32674</v>
      </c>
      <c r="K52" s="1">
        <v>1541269482036.1257</v>
      </c>
      <c r="L52" s="1"/>
      <c r="M52" s="44">
        <v>32193</v>
      </c>
      <c r="N52" s="1">
        <v>5515697146896.1846</v>
      </c>
    </row>
    <row r="53" spans="1:14" x14ac:dyDescent="0.3">
      <c r="A53" s="44">
        <v>32194</v>
      </c>
      <c r="B53" s="1">
        <v>27899352822030.738</v>
      </c>
      <c r="C53" s="1"/>
      <c r="D53" s="44">
        <v>32191</v>
      </c>
      <c r="E53" s="45">
        <v>0</v>
      </c>
      <c r="G53" s="44">
        <v>32899</v>
      </c>
      <c r="H53" s="1">
        <v>3591164797056.6001</v>
      </c>
      <c r="I53" s="1"/>
      <c r="J53" s="44">
        <v>32437</v>
      </c>
      <c r="K53" s="1">
        <v>1531625232865.344</v>
      </c>
      <c r="L53" s="1"/>
      <c r="M53" s="44">
        <v>32194</v>
      </c>
      <c r="N53" s="1">
        <v>28000217250823.117</v>
      </c>
    </row>
    <row r="54" spans="1:14" x14ac:dyDescent="0.3">
      <c r="A54" s="44">
        <v>32195</v>
      </c>
      <c r="B54" s="1">
        <v>24779948645234.621</v>
      </c>
      <c r="C54" s="1"/>
      <c r="D54" s="44">
        <v>32192</v>
      </c>
      <c r="E54" s="45">
        <v>0</v>
      </c>
      <c r="G54" s="44">
        <v>32390</v>
      </c>
      <c r="H54" s="1">
        <v>3587008818888.9438</v>
      </c>
      <c r="I54" s="1"/>
      <c r="J54" s="44">
        <v>32992</v>
      </c>
      <c r="K54" s="1">
        <v>1529659348379.7256</v>
      </c>
      <c r="L54" s="1"/>
      <c r="M54" s="44">
        <v>32195</v>
      </c>
      <c r="N54" s="1">
        <v>25058373987918.297</v>
      </c>
    </row>
    <row r="55" spans="1:14" x14ac:dyDescent="0.3">
      <c r="A55" s="44">
        <v>32196</v>
      </c>
      <c r="B55" s="1">
        <v>23894950479333.383</v>
      </c>
      <c r="C55" s="1"/>
      <c r="D55" s="44">
        <v>32193</v>
      </c>
      <c r="E55" s="45">
        <v>0</v>
      </c>
      <c r="G55" s="44">
        <v>33019</v>
      </c>
      <c r="H55" s="1">
        <v>3522810943522.9131</v>
      </c>
      <c r="I55" s="1"/>
      <c r="J55" s="44">
        <v>32644</v>
      </c>
      <c r="K55" s="1">
        <v>1524089618019.5493</v>
      </c>
      <c r="L55" s="1"/>
      <c r="M55" s="44">
        <v>32196</v>
      </c>
      <c r="N55" s="1">
        <v>24133563785593.262</v>
      </c>
    </row>
    <row r="56" spans="1:14" x14ac:dyDescent="0.3">
      <c r="A56" s="44">
        <v>32197</v>
      </c>
      <c r="B56" s="1">
        <v>23009952313432.148</v>
      </c>
      <c r="C56" s="1"/>
      <c r="D56" s="44">
        <v>32194</v>
      </c>
      <c r="E56" s="45">
        <v>0</v>
      </c>
      <c r="G56" s="44">
        <v>32681</v>
      </c>
      <c r="H56" s="1">
        <v>3517675912371.5264</v>
      </c>
      <c r="I56" s="1"/>
      <c r="J56" s="44">
        <v>32673</v>
      </c>
      <c r="K56" s="1">
        <v>1518387882915.9529</v>
      </c>
      <c r="L56" s="1"/>
      <c r="M56" s="44">
        <v>32197</v>
      </c>
      <c r="N56" s="1">
        <v>23132194660931.434</v>
      </c>
    </row>
    <row r="57" spans="1:14" x14ac:dyDescent="0.3">
      <c r="A57" s="44">
        <v>32198</v>
      </c>
      <c r="B57" s="1">
        <v>4152891637185.3623</v>
      </c>
      <c r="C57" s="1"/>
      <c r="D57" s="44">
        <v>32195</v>
      </c>
      <c r="E57" s="45">
        <v>0</v>
      </c>
      <c r="G57" s="44">
        <v>32695</v>
      </c>
      <c r="H57" s="1">
        <v>3335891826998.2944</v>
      </c>
      <c r="I57" s="1"/>
      <c r="J57" s="44">
        <v>32638</v>
      </c>
      <c r="K57" s="1">
        <v>1493902272632.6577</v>
      </c>
      <c r="L57" s="1"/>
      <c r="M57" s="44">
        <v>32198</v>
      </c>
      <c r="N57" s="1">
        <v>4225411404412.7378</v>
      </c>
    </row>
    <row r="58" spans="1:14" x14ac:dyDescent="0.3">
      <c r="A58" s="44">
        <v>32199</v>
      </c>
      <c r="B58" s="1">
        <v>3860799501660.5728</v>
      </c>
      <c r="C58" s="1"/>
      <c r="D58" s="44">
        <v>32196</v>
      </c>
      <c r="E58" s="45">
        <v>0</v>
      </c>
      <c r="G58" s="44">
        <v>32801</v>
      </c>
      <c r="H58" s="1">
        <v>3327499947743.1821</v>
      </c>
      <c r="I58" s="1"/>
      <c r="J58" s="44">
        <v>32345</v>
      </c>
      <c r="K58" s="1">
        <v>1480504278896.1621</v>
      </c>
      <c r="L58" s="1"/>
      <c r="M58" s="44">
        <v>32199</v>
      </c>
      <c r="N58" s="1">
        <v>3923989878899.4229</v>
      </c>
    </row>
    <row r="59" spans="1:14" x14ac:dyDescent="0.3">
      <c r="A59" s="44">
        <v>32200</v>
      </c>
      <c r="B59" s="1">
        <v>3627962640757.1196</v>
      </c>
      <c r="C59" s="1"/>
      <c r="D59" s="44">
        <v>32197</v>
      </c>
      <c r="E59" s="45">
        <v>0</v>
      </c>
      <c r="G59" s="44">
        <v>32438</v>
      </c>
      <c r="H59" s="1">
        <v>3318089054852.8032</v>
      </c>
      <c r="I59" s="1"/>
      <c r="J59" s="44">
        <v>32474</v>
      </c>
      <c r="K59" s="1">
        <v>1479343436813.031</v>
      </c>
      <c r="L59" s="1"/>
      <c r="M59" s="44">
        <v>32200</v>
      </c>
      <c r="N59" s="1">
        <v>3701361429801.2036</v>
      </c>
    </row>
    <row r="60" spans="1:14" x14ac:dyDescent="0.3">
      <c r="A60" s="44">
        <v>32201</v>
      </c>
      <c r="B60" s="1">
        <v>3437454838573.6914</v>
      </c>
      <c r="C60" s="1"/>
      <c r="D60" s="44">
        <v>32198</v>
      </c>
      <c r="E60" s="45">
        <v>0</v>
      </c>
      <c r="G60" s="44">
        <v>32573</v>
      </c>
      <c r="H60" s="1">
        <v>3311435493419.2788</v>
      </c>
      <c r="I60" s="1"/>
      <c r="J60" s="44">
        <v>32667</v>
      </c>
      <c r="K60" s="1">
        <v>1468909827885.4976</v>
      </c>
      <c r="L60" s="1"/>
      <c r="M60" s="44">
        <v>32201</v>
      </c>
      <c r="N60" s="1">
        <v>3593833391081.877</v>
      </c>
    </row>
    <row r="61" spans="1:14" x14ac:dyDescent="0.3">
      <c r="A61" s="44">
        <v>32202</v>
      </c>
      <c r="B61" s="1">
        <v>3238497447410.9526</v>
      </c>
      <c r="C61" s="1"/>
      <c r="D61" s="44">
        <v>32199</v>
      </c>
      <c r="E61" s="45">
        <v>0</v>
      </c>
      <c r="G61" s="44">
        <v>33222</v>
      </c>
      <c r="H61" s="1">
        <v>3285900204318.9512</v>
      </c>
      <c r="I61" s="1"/>
      <c r="J61" s="44">
        <v>33098</v>
      </c>
      <c r="K61" s="1">
        <v>1430039252266.5518</v>
      </c>
      <c r="L61" s="1"/>
      <c r="M61" s="44">
        <v>32202</v>
      </c>
      <c r="N61" s="1">
        <v>3301277524663.4243</v>
      </c>
    </row>
    <row r="62" spans="1:14" x14ac:dyDescent="0.3">
      <c r="A62" s="44">
        <v>32203</v>
      </c>
      <c r="B62" s="1">
        <v>3111510271246.6543</v>
      </c>
      <c r="C62" s="1"/>
      <c r="D62" s="44">
        <v>32200</v>
      </c>
      <c r="E62" s="45">
        <v>0</v>
      </c>
      <c r="G62" s="44">
        <v>32605</v>
      </c>
      <c r="H62" s="1">
        <v>3251573422638.5991</v>
      </c>
      <c r="I62" s="1"/>
      <c r="J62" s="44">
        <v>33059</v>
      </c>
      <c r="K62" s="1">
        <v>1425052156479.9739</v>
      </c>
      <c r="L62" s="1"/>
      <c r="M62" s="44">
        <v>32203</v>
      </c>
      <c r="N62" s="1">
        <v>3164035714507.2441</v>
      </c>
    </row>
    <row r="63" spans="1:14" x14ac:dyDescent="0.3">
      <c r="A63" s="44">
        <v>32204</v>
      </c>
      <c r="B63" s="1">
        <v>3043778369705.0835</v>
      </c>
      <c r="C63" s="1"/>
      <c r="D63" s="44">
        <v>32201</v>
      </c>
      <c r="E63" s="45">
        <v>0</v>
      </c>
      <c r="G63" s="44">
        <v>33211</v>
      </c>
      <c r="H63" s="1">
        <v>3242002684430.0801</v>
      </c>
      <c r="I63" s="1"/>
      <c r="J63" s="44">
        <v>32574</v>
      </c>
      <c r="K63" s="1">
        <v>1409723080596.333</v>
      </c>
      <c r="L63" s="1"/>
      <c r="M63" s="44">
        <v>32204</v>
      </c>
      <c r="N63" s="1">
        <v>3094319593703.6616</v>
      </c>
    </row>
    <row r="64" spans="1:14" x14ac:dyDescent="0.3">
      <c r="A64" s="44">
        <v>32205</v>
      </c>
      <c r="B64" s="1">
        <v>2950643625344.063</v>
      </c>
      <c r="C64" s="1"/>
      <c r="D64" s="44">
        <v>32202</v>
      </c>
      <c r="E64" s="45">
        <v>0</v>
      </c>
      <c r="G64" s="44">
        <v>32206</v>
      </c>
      <c r="H64" s="1">
        <v>3200103230911.0132</v>
      </c>
      <c r="I64" s="1"/>
      <c r="J64" s="44">
        <v>33091</v>
      </c>
      <c r="K64" s="1">
        <v>1390837217329.896</v>
      </c>
      <c r="L64" s="1"/>
      <c r="M64" s="44">
        <v>32205</v>
      </c>
      <c r="N64" s="1">
        <v>3013371346977.769</v>
      </c>
    </row>
    <row r="65" spans="1:14" x14ac:dyDescent="0.3">
      <c r="A65" s="44">
        <v>32206</v>
      </c>
      <c r="B65" s="1">
        <v>2988734370606.7407</v>
      </c>
      <c r="C65" s="1"/>
      <c r="D65" s="44">
        <v>32203</v>
      </c>
      <c r="E65" s="45">
        <v>0</v>
      </c>
      <c r="G65" s="44">
        <v>32411</v>
      </c>
      <c r="H65" s="1">
        <v>3187195721982.8872</v>
      </c>
      <c r="I65" s="1"/>
      <c r="J65" s="44">
        <v>32629</v>
      </c>
      <c r="K65" s="1">
        <v>1380645179651.9695</v>
      </c>
      <c r="L65" s="1"/>
      <c r="M65" s="44">
        <v>32206</v>
      </c>
      <c r="N65" s="1">
        <v>7155276167224.7402</v>
      </c>
    </row>
    <row r="66" spans="1:14" x14ac:dyDescent="0.3">
      <c r="A66" s="44">
        <v>32207</v>
      </c>
      <c r="B66" s="1">
        <v>21793088919550.043</v>
      </c>
      <c r="C66" s="1"/>
      <c r="D66" s="44">
        <v>32204</v>
      </c>
      <c r="E66" s="45">
        <v>0</v>
      </c>
      <c r="G66" s="44">
        <v>32993</v>
      </c>
      <c r="H66" s="1">
        <v>3179663010871.77</v>
      </c>
      <c r="I66" s="1"/>
      <c r="J66" s="44">
        <v>32799</v>
      </c>
      <c r="K66" s="1">
        <v>1377468791578.8569</v>
      </c>
      <c r="L66" s="1"/>
      <c r="M66" s="44">
        <v>32207</v>
      </c>
      <c r="N66" s="1">
        <v>22459702273736.34</v>
      </c>
    </row>
    <row r="67" spans="1:14" x14ac:dyDescent="0.3">
      <c r="A67" s="44">
        <v>32208</v>
      </c>
      <c r="B67" s="1">
        <v>29193287278445.465</v>
      </c>
      <c r="C67" s="1"/>
      <c r="D67" s="44">
        <v>32205</v>
      </c>
      <c r="E67" s="45">
        <v>0</v>
      </c>
      <c r="G67" s="44">
        <v>32665</v>
      </c>
      <c r="H67" s="1">
        <v>3112008481167.3979</v>
      </c>
      <c r="I67" s="1"/>
      <c r="J67" s="44">
        <v>32628</v>
      </c>
      <c r="K67" s="1">
        <v>1368549529085.8645</v>
      </c>
      <c r="L67" s="1"/>
      <c r="M67" s="44">
        <v>32208</v>
      </c>
      <c r="N67" s="1">
        <v>29489737700210.863</v>
      </c>
    </row>
    <row r="68" spans="1:14" x14ac:dyDescent="0.3">
      <c r="A68" s="44">
        <v>32209</v>
      </c>
      <c r="B68" s="1">
        <v>36939520533610.461</v>
      </c>
      <c r="C68" s="1"/>
      <c r="D68" s="44">
        <v>32206</v>
      </c>
      <c r="E68" s="45">
        <v>0</v>
      </c>
      <c r="G68" s="44">
        <v>32767</v>
      </c>
      <c r="H68" s="1">
        <v>3078241157946.4434</v>
      </c>
      <c r="I68" s="1"/>
      <c r="J68" s="44">
        <v>32163</v>
      </c>
      <c r="K68" s="1">
        <v>1359425865558.6252</v>
      </c>
      <c r="L68" s="1"/>
      <c r="M68" s="44">
        <v>32209</v>
      </c>
      <c r="N68" s="1">
        <v>37000609968161.133</v>
      </c>
    </row>
    <row r="69" spans="1:14" x14ac:dyDescent="0.3">
      <c r="A69" s="44">
        <v>32210</v>
      </c>
      <c r="B69" s="1">
        <v>34099209004704.234</v>
      </c>
      <c r="C69" s="1"/>
      <c r="D69" s="44">
        <v>32207</v>
      </c>
      <c r="E69" s="45">
        <v>0</v>
      </c>
      <c r="G69" s="44">
        <v>32715</v>
      </c>
      <c r="H69" s="1">
        <v>3032705223535.2578</v>
      </c>
      <c r="I69" s="1"/>
      <c r="J69" s="44">
        <v>32645</v>
      </c>
      <c r="K69" s="1">
        <v>1357822965394.9072</v>
      </c>
      <c r="L69" s="1"/>
      <c r="M69" s="44">
        <v>32210</v>
      </c>
      <c r="N69" s="1">
        <v>34148858812591.02</v>
      </c>
    </row>
    <row r="70" spans="1:14" x14ac:dyDescent="0.3">
      <c r="A70" s="44">
        <v>32211</v>
      </c>
      <c r="B70" s="1">
        <v>29975146830081.145</v>
      </c>
      <c r="C70" s="1"/>
      <c r="D70" s="44">
        <v>32208</v>
      </c>
      <c r="E70" s="45">
        <v>0</v>
      </c>
      <c r="G70" s="44">
        <v>32467</v>
      </c>
      <c r="H70" s="1">
        <v>3006730359583.7705</v>
      </c>
      <c r="I70" s="1"/>
      <c r="J70" s="44">
        <v>32784</v>
      </c>
      <c r="K70" s="1">
        <v>1327493043213.291</v>
      </c>
      <c r="L70" s="1"/>
      <c r="M70" s="44">
        <v>32211</v>
      </c>
      <c r="N70" s="1">
        <v>30052706402180.32</v>
      </c>
    </row>
    <row r="71" spans="1:14" x14ac:dyDescent="0.3">
      <c r="A71" s="44">
        <v>32212</v>
      </c>
      <c r="B71" s="1">
        <v>26861439298308.844</v>
      </c>
      <c r="C71" s="1"/>
      <c r="D71" s="44">
        <v>32209</v>
      </c>
      <c r="E71" s="45">
        <v>0</v>
      </c>
      <c r="G71" s="44">
        <v>32668</v>
      </c>
      <c r="H71" s="1">
        <v>2937757105674.8042</v>
      </c>
      <c r="I71" s="1"/>
      <c r="J71" s="44">
        <v>32978</v>
      </c>
      <c r="K71" s="1">
        <v>1324036796954.2449</v>
      </c>
      <c r="L71" s="1"/>
      <c r="M71" s="44">
        <v>32212</v>
      </c>
      <c r="N71" s="1">
        <v>26950026616853.625</v>
      </c>
    </row>
    <row r="72" spans="1:14" x14ac:dyDescent="0.3">
      <c r="A72" s="44">
        <v>32213</v>
      </c>
      <c r="B72" s="1">
        <v>24779948645234.621</v>
      </c>
      <c r="C72" s="1"/>
      <c r="D72" s="44">
        <v>32210</v>
      </c>
      <c r="E72" s="45">
        <v>0</v>
      </c>
      <c r="G72" s="44">
        <v>32998</v>
      </c>
      <c r="H72" s="1">
        <v>2935519271804.4639</v>
      </c>
      <c r="I72" s="1"/>
      <c r="J72" s="44">
        <v>32269</v>
      </c>
      <c r="K72" s="1">
        <v>1307826912556.759</v>
      </c>
      <c r="L72" s="1"/>
      <c r="M72" s="44">
        <v>32213</v>
      </c>
      <c r="N72" s="1">
        <v>24825737631699.844</v>
      </c>
    </row>
    <row r="73" spans="1:14" x14ac:dyDescent="0.3">
      <c r="A73" s="44">
        <v>32214</v>
      </c>
      <c r="B73" s="1">
        <v>23009952313432.148</v>
      </c>
      <c r="C73" s="1"/>
      <c r="D73" s="44">
        <v>32211</v>
      </c>
      <c r="E73" s="45">
        <v>0</v>
      </c>
      <c r="G73" s="44">
        <v>32966</v>
      </c>
      <c r="H73" s="1">
        <v>2837274343575.2446</v>
      </c>
      <c r="I73" s="1"/>
      <c r="J73" s="44">
        <v>32375</v>
      </c>
      <c r="K73" s="1">
        <v>1291995330238.8113</v>
      </c>
      <c r="L73" s="1"/>
      <c r="M73" s="44">
        <v>32214</v>
      </c>
      <c r="N73" s="1">
        <v>23052618182742.418</v>
      </c>
    </row>
    <row r="74" spans="1:14" x14ac:dyDescent="0.3">
      <c r="A74" s="44">
        <v>32215</v>
      </c>
      <c r="B74" s="1">
        <v>21483338350253.652</v>
      </c>
      <c r="C74" s="1"/>
      <c r="D74" s="44">
        <v>32212</v>
      </c>
      <c r="E74" s="45">
        <v>0</v>
      </c>
      <c r="G74" s="44">
        <v>32523</v>
      </c>
      <c r="H74" s="1">
        <v>2696130929375.3403</v>
      </c>
      <c r="I74" s="1"/>
      <c r="J74" s="44">
        <v>32523</v>
      </c>
      <c r="K74" s="1">
        <v>1274171521074.187</v>
      </c>
      <c r="L74" s="1"/>
      <c r="M74" s="44">
        <v>32215</v>
      </c>
      <c r="N74" s="1">
        <v>22026390834014.664</v>
      </c>
    </row>
    <row r="75" spans="1:14" x14ac:dyDescent="0.3">
      <c r="A75" s="44">
        <v>32216</v>
      </c>
      <c r="B75" s="1">
        <v>19823963761111.512</v>
      </c>
      <c r="C75" s="1"/>
      <c r="D75" s="44">
        <v>32213</v>
      </c>
      <c r="E75" s="45">
        <v>0</v>
      </c>
      <c r="G75" s="44">
        <v>32768</v>
      </c>
      <c r="H75" s="1">
        <v>2683423226996.1738</v>
      </c>
      <c r="I75" s="1"/>
      <c r="J75" s="44">
        <v>32592</v>
      </c>
      <c r="K75" s="1">
        <v>1259065566758.9976</v>
      </c>
      <c r="L75" s="1"/>
      <c r="M75" s="44">
        <v>32216</v>
      </c>
      <c r="N75" s="1">
        <v>19885497511125.109</v>
      </c>
    </row>
    <row r="76" spans="1:14" x14ac:dyDescent="0.3">
      <c r="A76" s="44">
        <v>32217</v>
      </c>
      <c r="B76" s="1">
        <v>18607100367229.203</v>
      </c>
      <c r="C76" s="1"/>
      <c r="D76" s="44">
        <v>32214</v>
      </c>
      <c r="E76" s="45">
        <v>0</v>
      </c>
      <c r="G76" s="44">
        <v>32514</v>
      </c>
      <c r="H76" s="1">
        <v>2661524418397.9399</v>
      </c>
      <c r="I76" s="1"/>
      <c r="J76" s="44">
        <v>32350</v>
      </c>
      <c r="K76" s="1">
        <v>1258050921758.3037</v>
      </c>
      <c r="L76" s="1"/>
      <c r="M76" s="44">
        <v>32217</v>
      </c>
      <c r="N76" s="1">
        <v>18649847739567.598</v>
      </c>
    </row>
    <row r="77" spans="1:14" x14ac:dyDescent="0.3">
      <c r="A77" s="44">
        <v>32218</v>
      </c>
      <c r="B77" s="1">
        <v>17390212748728.334</v>
      </c>
      <c r="C77" s="1"/>
      <c r="D77" s="44">
        <v>32215</v>
      </c>
      <c r="E77" s="45">
        <v>0</v>
      </c>
      <c r="G77" s="44">
        <v>32448</v>
      </c>
      <c r="H77" s="1">
        <v>2633731314027.6753</v>
      </c>
      <c r="I77" s="1"/>
      <c r="J77" s="44">
        <v>33235</v>
      </c>
      <c r="K77" s="1">
        <v>1230652380305.5376</v>
      </c>
      <c r="L77" s="1"/>
      <c r="M77" s="44">
        <v>32218</v>
      </c>
      <c r="N77" s="1">
        <v>17427912726620.023</v>
      </c>
    </row>
    <row r="78" spans="1:14" x14ac:dyDescent="0.3">
      <c r="A78" s="44">
        <v>32219</v>
      </c>
      <c r="B78" s="1">
        <v>16682228750778.52</v>
      </c>
      <c r="C78" s="1"/>
      <c r="D78" s="44">
        <v>32216</v>
      </c>
      <c r="E78" s="45">
        <v>0</v>
      </c>
      <c r="G78" s="44">
        <v>32682</v>
      </c>
      <c r="H78" s="1">
        <v>2592071628806.0674</v>
      </c>
      <c r="I78" s="1"/>
      <c r="J78" s="44">
        <v>33019</v>
      </c>
      <c r="K78" s="1">
        <v>1221819946178.8833</v>
      </c>
      <c r="L78" s="1"/>
      <c r="M78" s="44">
        <v>32219</v>
      </c>
      <c r="N78" s="1">
        <v>16718064393414.145</v>
      </c>
    </row>
    <row r="79" spans="1:14" x14ac:dyDescent="0.3">
      <c r="A79" s="44">
        <v>32220</v>
      </c>
      <c r="B79" s="1">
        <v>3056466272147.9531</v>
      </c>
      <c r="C79" s="1"/>
      <c r="D79" s="44">
        <v>32217</v>
      </c>
      <c r="E79" s="45">
        <v>0</v>
      </c>
      <c r="G79" s="44">
        <v>32268</v>
      </c>
      <c r="H79" s="1">
        <v>2576127058248.5435</v>
      </c>
      <c r="I79" s="1"/>
      <c r="J79" s="44">
        <v>33023</v>
      </c>
      <c r="K79" s="1">
        <v>1215364795443.0793</v>
      </c>
      <c r="L79" s="1"/>
      <c r="M79" s="44">
        <v>32220</v>
      </c>
      <c r="N79" s="1">
        <v>3090897134817.4941</v>
      </c>
    </row>
    <row r="80" spans="1:14" x14ac:dyDescent="0.3">
      <c r="A80" s="44">
        <v>32221</v>
      </c>
      <c r="B80" s="1">
        <v>2925240782524.5039</v>
      </c>
      <c r="C80" s="1"/>
      <c r="D80" s="44">
        <v>32218</v>
      </c>
      <c r="E80" s="45">
        <v>0</v>
      </c>
      <c r="G80" s="44">
        <v>32705</v>
      </c>
      <c r="H80" s="1">
        <v>2550551807799.8149</v>
      </c>
      <c r="I80" s="1"/>
      <c r="J80" s="44">
        <v>32737</v>
      </c>
      <c r="K80" s="1">
        <v>1173812309136.0288</v>
      </c>
      <c r="L80" s="1"/>
      <c r="M80" s="44">
        <v>32221</v>
      </c>
      <c r="N80" s="1">
        <v>2961322326612.8623</v>
      </c>
    </row>
    <row r="81" spans="1:14" x14ac:dyDescent="0.3">
      <c r="A81" s="44">
        <v>32222</v>
      </c>
      <c r="B81" s="1">
        <v>2734732980342.9058</v>
      </c>
      <c r="C81" s="1"/>
      <c r="D81" s="44">
        <v>32219</v>
      </c>
      <c r="E81" s="45">
        <v>0</v>
      </c>
      <c r="G81" s="44">
        <v>32311</v>
      </c>
      <c r="H81" s="1">
        <v>2471128666032.8232</v>
      </c>
      <c r="I81" s="1"/>
      <c r="J81" s="44">
        <v>32998</v>
      </c>
      <c r="K81" s="1">
        <v>1160708532764.6406</v>
      </c>
      <c r="L81" s="1"/>
      <c r="M81" s="44">
        <v>32222</v>
      </c>
      <c r="N81" s="1">
        <v>2804753832195.2427</v>
      </c>
    </row>
    <row r="82" spans="1:14" x14ac:dyDescent="0.3">
      <c r="A82" s="44">
        <v>32223</v>
      </c>
      <c r="B82" s="1">
        <v>2620433706621.0444</v>
      </c>
      <c r="C82" s="1"/>
      <c r="D82" s="44">
        <v>32220</v>
      </c>
      <c r="E82" s="45">
        <v>0</v>
      </c>
      <c r="G82" s="44">
        <v>32635</v>
      </c>
      <c r="H82" s="1">
        <v>2423115129431.229</v>
      </c>
      <c r="I82" s="1"/>
      <c r="J82" s="44">
        <v>32384</v>
      </c>
      <c r="K82" s="1">
        <v>1151633444356.8164</v>
      </c>
      <c r="L82" s="1"/>
      <c r="M82" s="44">
        <v>32223</v>
      </c>
      <c r="N82" s="1">
        <v>2726959636831.1885</v>
      </c>
    </row>
    <row r="83" spans="1:14" x14ac:dyDescent="0.3">
      <c r="A83" s="44">
        <v>32224</v>
      </c>
      <c r="B83" s="1">
        <v>2641598235981.5449</v>
      </c>
      <c r="C83" s="1"/>
      <c r="D83" s="44">
        <v>32221</v>
      </c>
      <c r="E83" s="45">
        <v>0</v>
      </c>
      <c r="G83" s="44">
        <v>33231</v>
      </c>
      <c r="H83" s="1">
        <v>2391206007810.998</v>
      </c>
      <c r="I83" s="1"/>
      <c r="J83" s="44">
        <v>33231</v>
      </c>
      <c r="K83" s="1">
        <v>1151584869237.4014</v>
      </c>
      <c r="L83" s="1"/>
      <c r="M83" s="44">
        <v>32224</v>
      </c>
      <c r="N83" s="1">
        <v>2683034598135.7246</v>
      </c>
    </row>
    <row r="84" spans="1:14" x14ac:dyDescent="0.3">
      <c r="A84" s="44">
        <v>32225</v>
      </c>
      <c r="B84" s="1">
        <v>2493433011489.1196</v>
      </c>
      <c r="C84" s="1"/>
      <c r="D84" s="44">
        <v>32222</v>
      </c>
      <c r="E84" s="45">
        <v>0</v>
      </c>
      <c r="G84" s="44">
        <v>32898</v>
      </c>
      <c r="H84" s="1">
        <v>2389607555038.5127</v>
      </c>
      <c r="I84" s="1"/>
      <c r="J84" s="44">
        <v>32561</v>
      </c>
      <c r="K84" s="1">
        <v>1150867798200.3516</v>
      </c>
      <c r="L84" s="1"/>
      <c r="M84" s="44">
        <v>32225</v>
      </c>
      <c r="N84" s="1">
        <v>2527637953383.0347</v>
      </c>
    </row>
    <row r="85" spans="1:14" x14ac:dyDescent="0.3">
      <c r="A85" s="44">
        <v>32226</v>
      </c>
      <c r="B85" s="1">
        <v>2421465500282.0571</v>
      </c>
      <c r="C85" s="1"/>
      <c r="D85" s="44">
        <v>32223</v>
      </c>
      <c r="E85" s="45">
        <v>0</v>
      </c>
      <c r="G85" s="44">
        <v>32588</v>
      </c>
      <c r="H85" s="1">
        <v>2376060664173.6782</v>
      </c>
      <c r="I85" s="1"/>
      <c r="J85" s="44">
        <v>32613</v>
      </c>
      <c r="K85" s="1">
        <v>1137522615466.9165</v>
      </c>
      <c r="L85" s="1"/>
      <c r="M85" s="44">
        <v>32226</v>
      </c>
      <c r="N85" s="1">
        <v>2554717693300.1416</v>
      </c>
    </row>
    <row r="86" spans="1:14" x14ac:dyDescent="0.3">
      <c r="A86" s="44">
        <v>32227</v>
      </c>
      <c r="B86" s="1">
        <v>2324100553842.3779</v>
      </c>
      <c r="C86" s="1"/>
      <c r="D86" s="44">
        <v>32224</v>
      </c>
      <c r="E86" s="45">
        <v>0</v>
      </c>
      <c r="G86" s="44">
        <v>32627</v>
      </c>
      <c r="H86" s="1">
        <v>2365490892758.7974</v>
      </c>
      <c r="I86" s="1"/>
      <c r="J86" s="44">
        <v>33108</v>
      </c>
      <c r="K86" s="1">
        <v>1122620952503.9419</v>
      </c>
      <c r="L86" s="1"/>
      <c r="M86" s="44">
        <v>32227</v>
      </c>
      <c r="N86" s="1">
        <v>2457033056236.0898</v>
      </c>
    </row>
    <row r="87" spans="1:14" x14ac:dyDescent="0.3">
      <c r="A87" s="44">
        <v>32228</v>
      </c>
      <c r="B87" s="1">
        <v>17899092144660.84</v>
      </c>
      <c r="C87" s="1"/>
      <c r="D87" s="44">
        <v>32225</v>
      </c>
      <c r="E87" s="45">
        <v>0</v>
      </c>
      <c r="G87" s="44">
        <v>32229</v>
      </c>
      <c r="H87" s="1">
        <v>2346589183991.6904</v>
      </c>
      <c r="I87" s="1"/>
      <c r="J87" s="44">
        <v>32604</v>
      </c>
      <c r="K87" s="1">
        <v>1119040022107.9468</v>
      </c>
      <c r="L87" s="1"/>
      <c r="M87" s="44">
        <v>32228</v>
      </c>
      <c r="N87" s="1">
        <v>25369434124132.359</v>
      </c>
    </row>
    <row r="88" spans="1:14" x14ac:dyDescent="0.3">
      <c r="A88" s="44">
        <v>32229</v>
      </c>
      <c r="B88" s="1">
        <v>23231220023371.398</v>
      </c>
      <c r="C88" s="1"/>
      <c r="D88" s="44">
        <v>32226</v>
      </c>
      <c r="E88" s="45">
        <v>0</v>
      </c>
      <c r="G88" s="44">
        <v>32437</v>
      </c>
      <c r="H88" s="1">
        <v>2325829273749.9932</v>
      </c>
      <c r="I88" s="1"/>
      <c r="J88" s="44">
        <v>32268</v>
      </c>
      <c r="K88" s="1">
        <v>1118377685920.7791</v>
      </c>
      <c r="L88" s="1"/>
      <c r="M88" s="44">
        <v>32229</v>
      </c>
      <c r="N88" s="1">
        <v>26526670214195.957</v>
      </c>
    </row>
    <row r="89" spans="1:14" x14ac:dyDescent="0.3">
      <c r="A89" s="44">
        <v>32230</v>
      </c>
      <c r="B89" s="1">
        <v>17943345686648.695</v>
      </c>
      <c r="C89" s="1"/>
      <c r="D89" s="44">
        <v>32227</v>
      </c>
      <c r="E89" s="45">
        <v>0</v>
      </c>
      <c r="G89" s="44">
        <v>32633</v>
      </c>
      <c r="H89" s="1">
        <v>2304909518070.1035</v>
      </c>
      <c r="I89" s="1"/>
      <c r="J89" s="44">
        <v>32390</v>
      </c>
      <c r="K89" s="1">
        <v>1109303358701.1067</v>
      </c>
      <c r="L89" s="1"/>
      <c r="M89" s="44">
        <v>32230</v>
      </c>
      <c r="N89" s="1">
        <v>18290260967704.145</v>
      </c>
    </row>
    <row r="90" spans="1:14" x14ac:dyDescent="0.3">
      <c r="A90" s="44">
        <v>32231</v>
      </c>
      <c r="B90" s="1">
        <v>17567226916679.771</v>
      </c>
      <c r="C90" s="1"/>
      <c r="D90" s="44">
        <v>32228</v>
      </c>
      <c r="E90" s="45">
        <v>0</v>
      </c>
      <c r="G90" s="44">
        <v>33105</v>
      </c>
      <c r="H90" s="1">
        <v>2239093208988.4521</v>
      </c>
      <c r="I90" s="1"/>
      <c r="J90" s="44">
        <v>32965</v>
      </c>
      <c r="K90" s="1">
        <v>1101561723166.4272</v>
      </c>
      <c r="L90" s="1"/>
      <c r="M90" s="44">
        <v>32231</v>
      </c>
      <c r="N90" s="1">
        <v>17829143250099.352</v>
      </c>
    </row>
    <row r="91" spans="1:14" x14ac:dyDescent="0.3">
      <c r="A91" s="44">
        <v>32232</v>
      </c>
      <c r="B91" s="1">
        <v>18076106312612.004</v>
      </c>
      <c r="C91" s="1"/>
      <c r="D91" s="44">
        <v>32229</v>
      </c>
      <c r="E91" s="45">
        <v>0</v>
      </c>
      <c r="G91" s="44">
        <v>32970</v>
      </c>
      <c r="H91" s="1">
        <v>2233938197745.1416</v>
      </c>
      <c r="I91" s="1"/>
      <c r="J91" s="44">
        <v>32782</v>
      </c>
      <c r="K91" s="1">
        <v>1099869204943.0327</v>
      </c>
      <c r="L91" s="1"/>
      <c r="M91" s="44">
        <v>32232</v>
      </c>
      <c r="N91" s="1">
        <v>18310817741003.336</v>
      </c>
    </row>
    <row r="92" spans="1:14" x14ac:dyDescent="0.3">
      <c r="A92" s="44">
        <v>32233</v>
      </c>
      <c r="B92" s="1">
        <v>17766355743315.668</v>
      </c>
      <c r="C92" s="1"/>
      <c r="D92" s="44">
        <v>32230</v>
      </c>
      <c r="E92" s="45">
        <v>0</v>
      </c>
      <c r="G92" s="44">
        <v>32903</v>
      </c>
      <c r="H92" s="1">
        <v>2223108677495.2251</v>
      </c>
      <c r="I92" s="1"/>
      <c r="J92" s="44">
        <v>32966</v>
      </c>
      <c r="K92" s="1">
        <v>1098008494151.5096</v>
      </c>
      <c r="L92" s="1"/>
      <c r="M92" s="44">
        <v>32233</v>
      </c>
      <c r="N92" s="1">
        <v>17972697147871.781</v>
      </c>
    </row>
    <row r="93" spans="1:14" x14ac:dyDescent="0.3">
      <c r="A93" s="44">
        <v>32234</v>
      </c>
      <c r="B93" s="1">
        <v>16483099924142.576</v>
      </c>
      <c r="C93" s="1"/>
      <c r="D93" s="44">
        <v>32231</v>
      </c>
      <c r="E93" s="45">
        <v>0</v>
      </c>
      <c r="G93" s="44">
        <v>32820</v>
      </c>
      <c r="H93" s="1">
        <v>2198412575931.4915</v>
      </c>
      <c r="I93" s="1"/>
      <c r="J93" s="44">
        <v>32695</v>
      </c>
      <c r="K93" s="1">
        <v>1085462845799.0551</v>
      </c>
      <c r="L93" s="1"/>
      <c r="M93" s="44">
        <v>32234</v>
      </c>
      <c r="N93" s="1">
        <v>16684639728966.789</v>
      </c>
    </row>
    <row r="94" spans="1:14" x14ac:dyDescent="0.3">
      <c r="A94" s="44">
        <v>32235</v>
      </c>
      <c r="B94" s="1">
        <v>2997210997524.5762</v>
      </c>
      <c r="C94" s="1"/>
      <c r="D94" s="44">
        <v>32232</v>
      </c>
      <c r="E94" s="45">
        <v>0</v>
      </c>
      <c r="G94" s="44">
        <v>32261</v>
      </c>
      <c r="H94" s="1">
        <v>2176313961438.7922</v>
      </c>
      <c r="I94" s="1"/>
      <c r="J94" s="44">
        <v>32466</v>
      </c>
      <c r="K94" s="1">
        <v>1085122632874.9054</v>
      </c>
      <c r="L94" s="1"/>
      <c r="M94" s="44">
        <v>32235</v>
      </c>
      <c r="N94" s="1">
        <v>3184465887137.2334</v>
      </c>
    </row>
    <row r="95" spans="1:14" x14ac:dyDescent="0.3">
      <c r="A95" s="44">
        <v>32236</v>
      </c>
      <c r="B95" s="1">
        <v>2865966581346.9385</v>
      </c>
      <c r="C95" s="1"/>
      <c r="D95" s="44">
        <v>32233</v>
      </c>
      <c r="E95" s="45">
        <v>0</v>
      </c>
      <c r="G95" s="44">
        <v>32613</v>
      </c>
      <c r="H95" s="1">
        <v>2162307515305.5027</v>
      </c>
      <c r="I95" s="1"/>
      <c r="J95" s="44">
        <v>33105</v>
      </c>
      <c r="K95" s="1">
        <v>1068355415486.2123</v>
      </c>
      <c r="L95" s="1"/>
      <c r="M95" s="44">
        <v>32236</v>
      </c>
      <c r="N95" s="1">
        <v>3043878020128.1006</v>
      </c>
    </row>
    <row r="96" spans="1:14" x14ac:dyDescent="0.3">
      <c r="A96" s="44">
        <v>32237</v>
      </c>
      <c r="B96" s="1">
        <v>2798231976011.98</v>
      </c>
      <c r="C96" s="1"/>
      <c r="D96" s="44">
        <v>32234</v>
      </c>
      <c r="E96" s="45">
        <v>0</v>
      </c>
      <c r="G96" s="44">
        <v>33228</v>
      </c>
      <c r="H96" s="1">
        <v>2135493463306.1504</v>
      </c>
      <c r="I96" s="1"/>
      <c r="J96" s="44">
        <v>32902</v>
      </c>
      <c r="K96" s="1">
        <v>1060505237293.8501</v>
      </c>
      <c r="L96" s="1"/>
      <c r="M96" s="44">
        <v>32237</v>
      </c>
      <c r="N96" s="1">
        <v>3049359412933.3843</v>
      </c>
    </row>
    <row r="97" spans="1:14" x14ac:dyDescent="0.3">
      <c r="A97" s="44">
        <v>32238</v>
      </c>
      <c r="B97" s="1">
        <v>2679699796418.0308</v>
      </c>
      <c r="C97" s="1"/>
      <c r="D97" s="44">
        <v>32235</v>
      </c>
      <c r="E97" s="45">
        <v>0</v>
      </c>
      <c r="G97" s="44">
        <v>33069</v>
      </c>
      <c r="H97" s="1">
        <v>2131337485599.4951</v>
      </c>
      <c r="I97" s="1"/>
      <c r="J97" s="44">
        <v>32914</v>
      </c>
      <c r="K97" s="1">
        <v>1041311851066.2874</v>
      </c>
      <c r="L97" s="1"/>
      <c r="M97" s="44">
        <v>32238</v>
      </c>
      <c r="N97" s="1">
        <v>2727365385038.4438</v>
      </c>
    </row>
    <row r="98" spans="1:14" x14ac:dyDescent="0.3">
      <c r="A98" s="44">
        <v>32239</v>
      </c>
      <c r="B98" s="1">
        <v>2628899518365.2583</v>
      </c>
      <c r="C98" s="1"/>
      <c r="D98" s="44">
        <v>32236</v>
      </c>
      <c r="E98" s="45">
        <v>0</v>
      </c>
      <c r="G98" s="44">
        <v>32771</v>
      </c>
      <c r="H98" s="1">
        <v>2117510865343.5522</v>
      </c>
      <c r="I98" s="1"/>
      <c r="J98" s="44">
        <v>32881</v>
      </c>
      <c r="K98" s="1">
        <v>1038145091184.704</v>
      </c>
      <c r="L98" s="1"/>
      <c r="M98" s="44">
        <v>32239</v>
      </c>
      <c r="N98" s="1">
        <v>2810253317131.4258</v>
      </c>
    </row>
    <row r="99" spans="1:14" x14ac:dyDescent="0.3">
      <c r="A99" s="44">
        <v>32240</v>
      </c>
      <c r="B99" s="1">
        <v>18474339741265.687</v>
      </c>
      <c r="C99" s="1"/>
      <c r="D99" s="44">
        <v>32237</v>
      </c>
      <c r="E99" s="45">
        <v>0</v>
      </c>
      <c r="G99" s="44">
        <v>32604</v>
      </c>
      <c r="H99" s="1">
        <v>2111216956153.4697</v>
      </c>
      <c r="I99" s="1"/>
      <c r="J99" s="44">
        <v>32603</v>
      </c>
      <c r="K99" s="1">
        <v>1034493614469.8977</v>
      </c>
      <c r="L99" s="1"/>
      <c r="M99" s="44">
        <v>32240</v>
      </c>
      <c r="N99" s="1">
        <v>24478355992033.023</v>
      </c>
    </row>
    <row r="100" spans="1:14" x14ac:dyDescent="0.3">
      <c r="A100" s="44">
        <v>32241</v>
      </c>
      <c r="B100" s="1">
        <v>34625041803393.871</v>
      </c>
      <c r="C100" s="1"/>
      <c r="D100" s="44">
        <v>32238</v>
      </c>
      <c r="E100" s="45">
        <v>0</v>
      </c>
      <c r="G100" s="44">
        <v>32644</v>
      </c>
      <c r="H100" s="1">
        <v>2096051631676.6106</v>
      </c>
      <c r="I100" s="1"/>
      <c r="J100" s="44">
        <v>32175</v>
      </c>
      <c r="K100" s="1">
        <v>1033959914984.3451</v>
      </c>
      <c r="L100" s="1"/>
      <c r="M100" s="44">
        <v>32241</v>
      </c>
      <c r="N100" s="1">
        <v>36330139996198.437</v>
      </c>
    </row>
    <row r="101" spans="1:14" x14ac:dyDescent="0.3">
      <c r="A101" s="44">
        <v>32242</v>
      </c>
      <c r="B101" s="1">
        <v>97651836118360.219</v>
      </c>
      <c r="C101" s="1"/>
      <c r="D101" s="44">
        <v>32239</v>
      </c>
      <c r="E101" s="45">
        <v>0</v>
      </c>
      <c r="G101" s="44">
        <v>32651</v>
      </c>
      <c r="H101" s="1">
        <v>2072694234813.3564</v>
      </c>
      <c r="I101" s="1"/>
      <c r="J101" s="44">
        <v>33222</v>
      </c>
      <c r="K101" s="1">
        <v>1029240370505.6938</v>
      </c>
      <c r="L101" s="1"/>
      <c r="M101" s="44">
        <v>32242</v>
      </c>
      <c r="N101" s="1">
        <v>98123331488480.5</v>
      </c>
    </row>
    <row r="102" spans="1:14" x14ac:dyDescent="0.3">
      <c r="A102" s="44">
        <v>32243</v>
      </c>
      <c r="B102" s="1">
        <v>86542401864277.766</v>
      </c>
      <c r="C102" s="1"/>
      <c r="D102" s="44">
        <v>32240</v>
      </c>
      <c r="E102" s="45">
        <v>0</v>
      </c>
      <c r="G102" s="44">
        <v>32992</v>
      </c>
      <c r="H102" s="1">
        <v>2057349084448.2795</v>
      </c>
      <c r="I102" s="1"/>
      <c r="J102" s="44">
        <v>32448</v>
      </c>
      <c r="K102" s="1">
        <v>1009719304179.2405</v>
      </c>
      <c r="L102" s="1"/>
      <c r="M102" s="44">
        <v>32243</v>
      </c>
      <c r="N102" s="1">
        <v>86832921749120</v>
      </c>
    </row>
    <row r="103" spans="1:14" x14ac:dyDescent="0.3">
      <c r="A103" s="44">
        <v>32244</v>
      </c>
      <c r="B103" s="1">
        <v>62009143916830.352</v>
      </c>
      <c r="C103" s="1"/>
      <c r="D103" s="44">
        <v>32241</v>
      </c>
      <c r="E103" s="45">
        <v>0</v>
      </c>
      <c r="G103" s="44">
        <v>32914</v>
      </c>
      <c r="H103" s="1">
        <v>2012672318661.5337</v>
      </c>
      <c r="I103" s="1"/>
      <c r="J103" s="44">
        <v>32705</v>
      </c>
      <c r="K103" s="1">
        <v>995657177724.94482</v>
      </c>
      <c r="L103" s="1"/>
      <c r="M103" s="44">
        <v>32244</v>
      </c>
      <c r="N103" s="1">
        <v>62267783421278.875</v>
      </c>
    </row>
    <row r="104" spans="1:14" x14ac:dyDescent="0.3">
      <c r="A104" s="44">
        <v>32245</v>
      </c>
      <c r="B104" s="1">
        <v>48823939170096.797</v>
      </c>
      <c r="C104" s="1"/>
      <c r="D104" s="44">
        <v>32242</v>
      </c>
      <c r="E104" s="45">
        <v>0</v>
      </c>
      <c r="G104" s="44">
        <v>32371</v>
      </c>
      <c r="H104" s="1">
        <v>1997327168314.6235</v>
      </c>
      <c r="I104" s="1"/>
      <c r="J104" s="44">
        <v>32709</v>
      </c>
      <c r="K104" s="1">
        <v>990646396539.43042</v>
      </c>
      <c r="L104" s="1"/>
      <c r="M104" s="44">
        <v>32245</v>
      </c>
      <c r="N104" s="1">
        <v>49057931294530.953</v>
      </c>
    </row>
    <row r="105" spans="1:14" x14ac:dyDescent="0.3">
      <c r="A105" s="44">
        <v>32246</v>
      </c>
      <c r="B105" s="1">
        <v>39790354408344.219</v>
      </c>
      <c r="C105" s="1"/>
      <c r="D105" s="44">
        <v>32243</v>
      </c>
      <c r="E105" s="45">
        <v>0</v>
      </c>
      <c r="G105" s="44">
        <v>32380</v>
      </c>
      <c r="H105" s="1">
        <v>1992511828045.9321</v>
      </c>
      <c r="I105" s="1"/>
      <c r="J105" s="44">
        <v>32820</v>
      </c>
      <c r="K105" s="1">
        <v>982954097312.31982</v>
      </c>
      <c r="L105" s="1"/>
      <c r="M105" s="44">
        <v>32246</v>
      </c>
      <c r="N105" s="1">
        <v>40010281404871.07</v>
      </c>
    </row>
    <row r="106" spans="1:14" x14ac:dyDescent="0.3">
      <c r="A106" s="44">
        <v>32247</v>
      </c>
      <c r="B106" s="1">
        <v>34099209004704.234</v>
      </c>
      <c r="C106" s="1"/>
      <c r="D106" s="44">
        <v>32244</v>
      </c>
      <c r="E106" s="45">
        <v>0</v>
      </c>
      <c r="G106" s="44">
        <v>33047</v>
      </c>
      <c r="H106" s="1">
        <v>1979983951501.7896</v>
      </c>
      <c r="I106" s="1"/>
      <c r="J106" s="44">
        <v>32950</v>
      </c>
      <c r="K106" s="1">
        <v>970277204770.16418</v>
      </c>
      <c r="L106" s="1"/>
      <c r="M106" s="44">
        <v>32247</v>
      </c>
      <c r="N106" s="1">
        <v>34149190770110.16</v>
      </c>
    </row>
    <row r="107" spans="1:14" x14ac:dyDescent="0.3">
      <c r="A107" s="44">
        <v>32248</v>
      </c>
      <c r="B107" s="1">
        <v>29975146830081.145</v>
      </c>
      <c r="C107" s="1"/>
      <c r="D107" s="44">
        <v>32245</v>
      </c>
      <c r="E107" s="45">
        <v>0</v>
      </c>
      <c r="G107" s="44">
        <v>32963</v>
      </c>
      <c r="H107" s="1">
        <v>1910511180760.5815</v>
      </c>
      <c r="I107" s="1"/>
      <c r="J107" s="44">
        <v>32206</v>
      </c>
      <c r="K107" s="1">
        <v>966438565706.98608</v>
      </c>
      <c r="L107" s="1"/>
      <c r="M107" s="44">
        <v>32248</v>
      </c>
      <c r="N107" s="1">
        <v>30100767550353.977</v>
      </c>
    </row>
    <row r="108" spans="1:14" x14ac:dyDescent="0.3">
      <c r="A108" s="44">
        <v>32249</v>
      </c>
      <c r="B108" s="1">
        <v>26605415507570.582</v>
      </c>
      <c r="C108" s="1"/>
      <c r="D108" s="44">
        <v>32246</v>
      </c>
      <c r="E108" s="45">
        <v>0</v>
      </c>
      <c r="G108" s="44">
        <v>32893</v>
      </c>
      <c r="H108" s="1">
        <v>1896384851150.187</v>
      </c>
      <c r="I108" s="1"/>
      <c r="J108" s="44">
        <v>32184</v>
      </c>
      <c r="K108" s="1">
        <v>965313515037.22803</v>
      </c>
      <c r="L108" s="1"/>
      <c r="M108" s="44">
        <v>32249</v>
      </c>
      <c r="N108" s="1">
        <v>26654840974969.453</v>
      </c>
    </row>
    <row r="109" spans="1:14" x14ac:dyDescent="0.3">
      <c r="A109" s="44">
        <v>32250</v>
      </c>
      <c r="B109" s="1">
        <v>24337461674593.406</v>
      </c>
      <c r="C109" s="1"/>
      <c r="D109" s="44">
        <v>32247</v>
      </c>
      <c r="E109" s="45">
        <v>0</v>
      </c>
      <c r="G109" s="44">
        <v>33108</v>
      </c>
      <c r="H109" s="1">
        <v>1888012952468.7346</v>
      </c>
      <c r="I109" s="1"/>
      <c r="J109" s="44">
        <v>32229</v>
      </c>
      <c r="K109" s="1">
        <v>948861006832.8678</v>
      </c>
      <c r="L109" s="1"/>
      <c r="M109" s="44">
        <v>32250</v>
      </c>
      <c r="N109" s="1">
        <v>24380846847843.406</v>
      </c>
    </row>
    <row r="110" spans="1:14" x14ac:dyDescent="0.3">
      <c r="A110" s="44">
        <v>32251</v>
      </c>
      <c r="B110" s="1">
        <v>22036471288173.793</v>
      </c>
      <c r="C110" s="1"/>
      <c r="D110" s="44">
        <v>32248</v>
      </c>
      <c r="E110" s="45">
        <v>0</v>
      </c>
      <c r="G110" s="44">
        <v>32916</v>
      </c>
      <c r="H110" s="1">
        <v>1877463161934.853</v>
      </c>
      <c r="I110" s="1"/>
      <c r="J110" s="44">
        <v>33210</v>
      </c>
      <c r="K110" s="1">
        <v>932638445498.45557</v>
      </c>
      <c r="L110" s="1"/>
      <c r="M110" s="44">
        <v>32251</v>
      </c>
      <c r="N110" s="1">
        <v>22502855258919.176</v>
      </c>
    </row>
    <row r="111" spans="1:14" x14ac:dyDescent="0.3">
      <c r="A111" s="44">
        <v>32252</v>
      </c>
      <c r="B111" s="1">
        <v>20952344295636.594</v>
      </c>
      <c r="C111" s="1"/>
      <c r="D111" s="44">
        <v>32249</v>
      </c>
      <c r="E111" s="45">
        <v>0</v>
      </c>
      <c r="G111" s="44">
        <v>32645</v>
      </c>
      <c r="H111" s="1">
        <v>1846373247570.1145</v>
      </c>
      <c r="I111" s="1"/>
      <c r="J111" s="44">
        <v>33066</v>
      </c>
      <c r="K111" s="1">
        <v>913525487285.6925</v>
      </c>
      <c r="L111" s="1"/>
      <c r="M111" s="44">
        <v>32252</v>
      </c>
      <c r="N111" s="1">
        <v>21147820706820.836</v>
      </c>
    </row>
    <row r="112" spans="1:14" x14ac:dyDescent="0.3">
      <c r="A112" s="44">
        <v>32253</v>
      </c>
      <c r="B112" s="1">
        <v>19823963761111.512</v>
      </c>
      <c r="C112" s="1"/>
      <c r="D112" s="44">
        <v>32250</v>
      </c>
      <c r="E112" s="45">
        <v>0</v>
      </c>
      <c r="G112" s="44">
        <v>32950</v>
      </c>
      <c r="H112" s="1">
        <v>1834884365846.7173</v>
      </c>
      <c r="I112" s="1"/>
      <c r="J112" s="44">
        <v>33039</v>
      </c>
      <c r="K112" s="1">
        <v>904031568314.09424</v>
      </c>
      <c r="L112" s="1"/>
      <c r="M112" s="44">
        <v>32253</v>
      </c>
      <c r="N112" s="1">
        <v>20010581789169.68</v>
      </c>
    </row>
    <row r="113" spans="1:14" x14ac:dyDescent="0.3">
      <c r="A113" s="44">
        <v>32254</v>
      </c>
      <c r="B113" s="1">
        <v>18651353909216.937</v>
      </c>
      <c r="C113" s="1"/>
      <c r="D113" s="44">
        <v>32251</v>
      </c>
      <c r="E113" s="45">
        <v>0</v>
      </c>
      <c r="G113" s="44">
        <v>32509</v>
      </c>
      <c r="H113" s="1">
        <v>1793124777175.0376</v>
      </c>
      <c r="I113" s="1"/>
      <c r="J113" s="44">
        <v>32605</v>
      </c>
      <c r="K113" s="1">
        <v>888003562335.29687</v>
      </c>
      <c r="L113" s="1"/>
      <c r="M113" s="44">
        <v>32254</v>
      </c>
      <c r="N113" s="1">
        <v>18695100314784.117</v>
      </c>
    </row>
    <row r="114" spans="1:14" x14ac:dyDescent="0.3">
      <c r="A114" s="44">
        <v>32255</v>
      </c>
      <c r="B114" s="1">
        <v>17257476347383.437</v>
      </c>
      <c r="C114" s="1"/>
      <c r="D114" s="44">
        <v>32252</v>
      </c>
      <c r="E114" s="45">
        <v>0</v>
      </c>
      <c r="G114" s="44">
        <v>32598</v>
      </c>
      <c r="H114" s="1">
        <v>1755960740695.2063</v>
      </c>
      <c r="I114" s="1"/>
      <c r="J114" s="44">
        <v>32514</v>
      </c>
      <c r="K114" s="1">
        <v>887532351594.71265</v>
      </c>
      <c r="L114" s="1"/>
      <c r="M114" s="44">
        <v>32255</v>
      </c>
      <c r="N114" s="1">
        <v>17292986165923.32</v>
      </c>
    </row>
    <row r="115" spans="1:14" x14ac:dyDescent="0.3">
      <c r="A115" s="44">
        <v>32256</v>
      </c>
      <c r="B115" s="1">
        <v>16217602896834.016</v>
      </c>
      <c r="C115" s="1"/>
      <c r="D115" s="44">
        <v>32253</v>
      </c>
      <c r="E115" s="45">
        <v>0</v>
      </c>
      <c r="G115" s="44">
        <v>32520</v>
      </c>
      <c r="H115" s="1">
        <v>1754482171264.7395</v>
      </c>
      <c r="I115" s="1"/>
      <c r="J115" s="44">
        <v>32161</v>
      </c>
      <c r="K115" s="1">
        <v>882616816307.63623</v>
      </c>
      <c r="L115" s="1"/>
      <c r="M115" s="44">
        <v>32256</v>
      </c>
      <c r="N115" s="1">
        <v>16306919341441.174</v>
      </c>
    </row>
    <row r="116" spans="1:14" x14ac:dyDescent="0.3">
      <c r="A116" s="44">
        <v>32257</v>
      </c>
      <c r="B116" s="1">
        <v>2925240782524.5039</v>
      </c>
      <c r="C116" s="1"/>
      <c r="D116" s="44">
        <v>32254</v>
      </c>
      <c r="E116" s="45">
        <v>0</v>
      </c>
      <c r="G116" s="44">
        <v>32881</v>
      </c>
      <c r="H116" s="1">
        <v>1753503118979.1379</v>
      </c>
      <c r="I116" s="1"/>
      <c r="J116" s="44">
        <v>32302</v>
      </c>
      <c r="K116" s="1">
        <v>877788476272.27185</v>
      </c>
      <c r="L116" s="1"/>
      <c r="M116" s="44">
        <v>32257</v>
      </c>
      <c r="N116" s="1">
        <v>3224191366448.8184</v>
      </c>
    </row>
    <row r="117" spans="1:14" x14ac:dyDescent="0.3">
      <c r="A117" s="44">
        <v>32258</v>
      </c>
      <c r="B117" s="1">
        <v>2870199487219.0449</v>
      </c>
      <c r="C117" s="1"/>
      <c r="D117" s="44">
        <v>32255</v>
      </c>
      <c r="E117" s="45">
        <v>0</v>
      </c>
      <c r="G117" s="44">
        <v>32553</v>
      </c>
      <c r="H117" s="1">
        <v>1709265927650.8948</v>
      </c>
      <c r="I117" s="1"/>
      <c r="J117" s="44">
        <v>32798</v>
      </c>
      <c r="K117" s="1">
        <v>877049551870.83765</v>
      </c>
      <c r="L117" s="1"/>
      <c r="M117" s="44">
        <v>32258</v>
      </c>
      <c r="N117" s="1">
        <v>2913709285239.2661</v>
      </c>
    </row>
    <row r="118" spans="1:14" x14ac:dyDescent="0.3">
      <c r="A118" s="44">
        <v>32259</v>
      </c>
      <c r="B118" s="1">
        <v>2781300352523.5664</v>
      </c>
      <c r="C118" s="1"/>
      <c r="D118" s="44">
        <v>32256</v>
      </c>
      <c r="E118" s="45">
        <v>0</v>
      </c>
      <c r="G118" s="44">
        <v>32643</v>
      </c>
      <c r="H118" s="1">
        <v>1692941724850.8586</v>
      </c>
      <c r="I118" s="1"/>
      <c r="J118" s="44">
        <v>32260</v>
      </c>
      <c r="K118" s="1">
        <v>875044148187.0813</v>
      </c>
      <c r="L118" s="1"/>
      <c r="M118" s="44">
        <v>32259</v>
      </c>
      <c r="N118" s="1">
        <v>2813668653620.8662</v>
      </c>
    </row>
    <row r="119" spans="1:14" x14ac:dyDescent="0.3">
      <c r="A119" s="44">
        <v>32260</v>
      </c>
      <c r="B119" s="1">
        <v>2760133119369.2915</v>
      </c>
      <c r="C119" s="1"/>
      <c r="D119" s="44">
        <v>32257</v>
      </c>
      <c r="E119" s="45">
        <v>0</v>
      </c>
      <c r="G119" s="44">
        <v>32452</v>
      </c>
      <c r="H119" s="1">
        <v>1674219842148.9121</v>
      </c>
      <c r="I119" s="1"/>
      <c r="J119" s="44">
        <v>32993</v>
      </c>
      <c r="K119" s="1">
        <v>863044590007.5155</v>
      </c>
      <c r="L119" s="1"/>
      <c r="M119" s="44">
        <v>32260</v>
      </c>
      <c r="N119" s="1">
        <v>3839999059624.6523</v>
      </c>
    </row>
    <row r="120" spans="1:14" x14ac:dyDescent="0.3">
      <c r="A120" s="44">
        <v>32261</v>
      </c>
      <c r="B120" s="1">
        <v>2950643625344.063</v>
      </c>
      <c r="C120" s="1"/>
      <c r="D120" s="44">
        <v>32258</v>
      </c>
      <c r="E120" s="45">
        <v>0</v>
      </c>
      <c r="G120" s="44">
        <v>32561</v>
      </c>
      <c r="H120" s="1">
        <v>1671282684431.3206</v>
      </c>
      <c r="I120" s="1"/>
      <c r="J120" s="44">
        <v>33107</v>
      </c>
      <c r="K120" s="1">
        <v>849921167057.56628</v>
      </c>
      <c r="L120" s="1"/>
      <c r="M120" s="44">
        <v>32261</v>
      </c>
      <c r="N120" s="1">
        <v>5506149941303.2285</v>
      </c>
    </row>
    <row r="121" spans="1:14" x14ac:dyDescent="0.3">
      <c r="A121" s="44">
        <v>32262</v>
      </c>
      <c r="B121" s="1">
        <v>2950643625344.063</v>
      </c>
      <c r="C121" s="1"/>
      <c r="D121" s="44">
        <v>32259</v>
      </c>
      <c r="E121" s="45">
        <v>0</v>
      </c>
      <c r="G121" s="44">
        <v>32310</v>
      </c>
      <c r="H121" s="1">
        <v>1554735468384.7358</v>
      </c>
      <c r="I121" s="1"/>
      <c r="J121" s="44">
        <v>32281</v>
      </c>
      <c r="K121" s="1">
        <v>843076621199.74048</v>
      </c>
      <c r="L121" s="1"/>
      <c r="M121" s="44">
        <v>32262</v>
      </c>
      <c r="N121" s="1">
        <v>3241099907464.9546</v>
      </c>
    </row>
    <row r="122" spans="1:14" x14ac:dyDescent="0.3">
      <c r="A122" s="44">
        <v>32263</v>
      </c>
      <c r="B122" s="1">
        <v>2730500074470.7988</v>
      </c>
      <c r="C122" s="1"/>
      <c r="D122" s="44">
        <v>32260</v>
      </c>
      <c r="E122" s="45">
        <v>0</v>
      </c>
      <c r="G122" s="44">
        <v>32835</v>
      </c>
      <c r="H122" s="1">
        <v>1535454127138.7339</v>
      </c>
      <c r="I122" s="1"/>
      <c r="J122" s="44">
        <v>32675</v>
      </c>
      <c r="K122" s="1">
        <v>827820058351.1438</v>
      </c>
      <c r="L122" s="1"/>
      <c r="M122" s="44">
        <v>32263</v>
      </c>
      <c r="N122" s="1">
        <v>2825596661029.9849</v>
      </c>
    </row>
    <row r="123" spans="1:14" x14ac:dyDescent="0.3">
      <c r="A123" s="44">
        <v>32264</v>
      </c>
      <c r="B123" s="1">
        <v>2489200105617.0132</v>
      </c>
      <c r="C123" s="1"/>
      <c r="D123" s="44">
        <v>32261</v>
      </c>
      <c r="E123" s="45">
        <v>0</v>
      </c>
      <c r="G123" s="44">
        <v>32150</v>
      </c>
      <c r="H123" s="1">
        <v>1496252062939.6406</v>
      </c>
      <c r="I123" s="1"/>
      <c r="J123" s="44">
        <v>32617</v>
      </c>
      <c r="K123" s="1">
        <v>822124796216.67432</v>
      </c>
      <c r="L123" s="1"/>
      <c r="M123" s="44">
        <v>32264</v>
      </c>
      <c r="N123" s="1">
        <v>2620321867655.5728</v>
      </c>
    </row>
    <row r="124" spans="1:14" x14ac:dyDescent="0.3">
      <c r="A124" s="44">
        <v>32265</v>
      </c>
      <c r="B124" s="1">
        <v>2438399827564.2437</v>
      </c>
      <c r="C124" s="1"/>
      <c r="D124" s="44">
        <v>32262</v>
      </c>
      <c r="E124" s="45">
        <v>0</v>
      </c>
      <c r="G124" s="44">
        <v>32629</v>
      </c>
      <c r="H124" s="1">
        <v>1494393861318.2717</v>
      </c>
      <c r="I124" s="1"/>
      <c r="J124" s="44">
        <v>32970</v>
      </c>
      <c r="K124" s="1">
        <v>821988104134.93848</v>
      </c>
      <c r="L124" s="1"/>
      <c r="M124" s="44">
        <v>32265</v>
      </c>
      <c r="N124" s="1">
        <v>2559285249169.3418</v>
      </c>
    </row>
    <row r="125" spans="1:14" x14ac:dyDescent="0.3">
      <c r="A125" s="44">
        <v>32266</v>
      </c>
      <c r="B125" s="1">
        <v>2357966504612.9814</v>
      </c>
      <c r="C125" s="1"/>
      <c r="D125" s="44">
        <v>32263</v>
      </c>
      <c r="E125" s="45">
        <v>0</v>
      </c>
      <c r="G125" s="44">
        <v>33210</v>
      </c>
      <c r="H125" s="1">
        <v>1490537593272.3274</v>
      </c>
      <c r="I125" s="1"/>
      <c r="J125" s="44">
        <v>32167</v>
      </c>
      <c r="K125" s="1">
        <v>821708529339.19958</v>
      </c>
      <c r="L125" s="1"/>
      <c r="M125" s="44">
        <v>32266</v>
      </c>
      <c r="N125" s="1">
        <v>2505168174242.8608</v>
      </c>
    </row>
    <row r="126" spans="1:14" x14ac:dyDescent="0.3">
      <c r="A126" s="44">
        <v>32267</v>
      </c>
      <c r="B126" s="1">
        <v>2328333459714.4893</v>
      </c>
      <c r="C126" s="1"/>
      <c r="D126" s="44">
        <v>32264</v>
      </c>
      <c r="E126" s="45">
        <v>0</v>
      </c>
      <c r="G126" s="44">
        <v>32873</v>
      </c>
      <c r="H126" s="1">
        <v>1477230470464.27</v>
      </c>
      <c r="I126" s="1"/>
      <c r="J126" s="44">
        <v>32241</v>
      </c>
      <c r="K126" s="1">
        <v>819974734928.53015</v>
      </c>
      <c r="L126" s="1"/>
      <c r="M126" s="44">
        <v>32267</v>
      </c>
      <c r="N126" s="1">
        <v>2548670692279.9028</v>
      </c>
    </row>
    <row r="127" spans="1:14" x14ac:dyDescent="0.3">
      <c r="A127" s="44">
        <v>32268</v>
      </c>
      <c r="B127" s="1">
        <v>2607732285210.9712</v>
      </c>
      <c r="C127" s="1"/>
      <c r="D127" s="44">
        <v>32265</v>
      </c>
      <c r="E127" s="45">
        <v>0</v>
      </c>
      <c r="G127" s="44">
        <v>32675</v>
      </c>
      <c r="H127" s="1">
        <v>1461525668219.4211</v>
      </c>
      <c r="I127" s="1"/>
      <c r="J127" s="44">
        <v>32606</v>
      </c>
      <c r="K127" s="1">
        <v>803442708536.99182</v>
      </c>
      <c r="L127" s="1"/>
      <c r="M127" s="44">
        <v>32268</v>
      </c>
      <c r="N127" s="1">
        <v>6302237029380.293</v>
      </c>
    </row>
    <row r="128" spans="1:14" x14ac:dyDescent="0.3">
      <c r="A128" s="44">
        <v>32269</v>
      </c>
      <c r="B128" s="1">
        <v>31511332312041.852</v>
      </c>
      <c r="C128" s="1"/>
      <c r="D128" s="44">
        <v>32266</v>
      </c>
      <c r="E128" s="45">
        <v>0</v>
      </c>
      <c r="G128" s="44">
        <v>32175</v>
      </c>
      <c r="H128" s="1">
        <v>1455871140414.2678</v>
      </c>
      <c r="I128" s="1"/>
      <c r="J128" s="44">
        <v>32344</v>
      </c>
      <c r="K128" s="1">
        <v>797073850020.41418</v>
      </c>
      <c r="L128" s="1"/>
      <c r="M128" s="44">
        <v>32269</v>
      </c>
      <c r="N128" s="1">
        <v>36821186426214.992</v>
      </c>
    </row>
    <row r="129" spans="1:14" x14ac:dyDescent="0.3">
      <c r="A129" s="44">
        <v>32270</v>
      </c>
      <c r="B129" s="1">
        <v>92486670835916.844</v>
      </c>
      <c r="C129" s="1"/>
      <c r="D129" s="44">
        <v>32267</v>
      </c>
      <c r="E129" s="45">
        <v>0</v>
      </c>
      <c r="G129" s="44">
        <v>32542</v>
      </c>
      <c r="H129" s="1">
        <v>1444741909977.8027</v>
      </c>
      <c r="I129" s="1"/>
      <c r="J129" s="44">
        <v>32501</v>
      </c>
      <c r="K129" s="1">
        <v>776398182614.55884</v>
      </c>
      <c r="L129" s="1"/>
      <c r="M129" s="44">
        <v>32270</v>
      </c>
      <c r="N129" s="1">
        <v>93011856007524.297</v>
      </c>
    </row>
    <row r="130" spans="1:14" x14ac:dyDescent="0.3">
      <c r="A130" s="44">
        <v>32271</v>
      </c>
      <c r="B130" s="1">
        <v>224233770597803.41</v>
      </c>
      <c r="C130" s="1"/>
      <c r="D130" s="44">
        <v>32268</v>
      </c>
      <c r="E130" s="45">
        <v>0</v>
      </c>
      <c r="G130" s="44">
        <v>32694</v>
      </c>
      <c r="H130" s="1">
        <v>1435530823789.9707</v>
      </c>
      <c r="I130" s="1"/>
      <c r="J130" s="44">
        <v>32176</v>
      </c>
      <c r="K130" s="1">
        <v>768516245424.09131</v>
      </c>
      <c r="L130" s="1"/>
      <c r="M130" s="44">
        <v>32271</v>
      </c>
      <c r="N130" s="1">
        <v>224487456157226.47</v>
      </c>
    </row>
    <row r="131" spans="1:14" x14ac:dyDescent="0.3">
      <c r="A131" s="44">
        <v>32272</v>
      </c>
      <c r="B131" s="1">
        <v>143384847307896.56</v>
      </c>
      <c r="C131" s="1"/>
      <c r="D131" s="44">
        <v>32269</v>
      </c>
      <c r="E131" s="45">
        <v>0</v>
      </c>
      <c r="G131" s="44">
        <v>33107</v>
      </c>
      <c r="H131" s="1">
        <v>1424181806437.0403</v>
      </c>
      <c r="I131" s="1"/>
      <c r="J131" s="44">
        <v>32664</v>
      </c>
      <c r="K131" s="1">
        <v>767719274756.09192</v>
      </c>
      <c r="L131" s="1"/>
      <c r="M131" s="44">
        <v>32272</v>
      </c>
      <c r="N131" s="1">
        <v>143668128045853.22</v>
      </c>
    </row>
    <row r="132" spans="1:14" x14ac:dyDescent="0.3">
      <c r="A132" s="44">
        <v>32273</v>
      </c>
      <c r="B132" s="1">
        <v>93782911540320.109</v>
      </c>
      <c r="C132" s="1"/>
      <c r="D132" s="44">
        <v>32270</v>
      </c>
      <c r="E132" s="45">
        <v>0</v>
      </c>
      <c r="G132" s="44">
        <v>32501</v>
      </c>
      <c r="H132" s="1">
        <v>1402003268548.2742</v>
      </c>
      <c r="I132" s="1"/>
      <c r="J132" s="44">
        <v>32969</v>
      </c>
      <c r="K132" s="1">
        <v>756360862205.48315</v>
      </c>
      <c r="L132" s="1"/>
      <c r="M132" s="44">
        <v>32273</v>
      </c>
      <c r="N132" s="1">
        <v>94463464435497.797</v>
      </c>
    </row>
    <row r="133" spans="1:14" x14ac:dyDescent="0.3">
      <c r="A133" s="44">
        <v>32274</v>
      </c>
      <c r="B133" s="1">
        <v>68716451491248.898</v>
      </c>
      <c r="C133" s="1"/>
      <c r="D133" s="44">
        <v>32271</v>
      </c>
      <c r="E133" s="45">
        <v>0</v>
      </c>
      <c r="G133" s="44">
        <v>32345</v>
      </c>
      <c r="H133" s="1">
        <v>1339763498546.7932</v>
      </c>
      <c r="I133" s="1"/>
      <c r="J133" s="44">
        <v>32655</v>
      </c>
      <c r="K133" s="1">
        <v>755953242450.17017</v>
      </c>
      <c r="L133" s="1"/>
      <c r="M133" s="44">
        <v>32274</v>
      </c>
      <c r="N133" s="1">
        <v>70256507023739.594</v>
      </c>
    </row>
    <row r="134" spans="1:14" x14ac:dyDescent="0.3">
      <c r="A134" s="44">
        <v>32275</v>
      </c>
      <c r="B134" s="1">
        <v>52444008341423.133</v>
      </c>
      <c r="C134" s="1"/>
      <c r="D134" s="44">
        <v>32272</v>
      </c>
      <c r="E134" s="45">
        <v>0</v>
      </c>
      <c r="G134" s="44">
        <v>32902</v>
      </c>
      <c r="H134" s="1">
        <v>1278962336469.5193</v>
      </c>
      <c r="I134" s="1"/>
      <c r="J134" s="44">
        <v>33237</v>
      </c>
      <c r="K134" s="1">
        <v>749960303249.28992</v>
      </c>
      <c r="L134" s="1"/>
      <c r="M134" s="44">
        <v>32275</v>
      </c>
      <c r="N134" s="1">
        <v>52705352794924.75</v>
      </c>
    </row>
    <row r="135" spans="1:14" x14ac:dyDescent="0.3">
      <c r="A135" s="44">
        <v>32276</v>
      </c>
      <c r="B135" s="1">
        <v>41333667268179.055</v>
      </c>
      <c r="C135" s="1"/>
      <c r="D135" s="44">
        <v>32273</v>
      </c>
      <c r="E135" s="45">
        <v>0</v>
      </c>
      <c r="G135" s="44">
        <v>32460</v>
      </c>
      <c r="H135" s="1">
        <v>1260080608370.9304</v>
      </c>
      <c r="I135" s="1"/>
      <c r="J135" s="44">
        <v>32588</v>
      </c>
      <c r="K135" s="1">
        <v>748929288351.02795</v>
      </c>
      <c r="L135" s="1"/>
      <c r="M135" s="44">
        <v>32276</v>
      </c>
      <c r="N135" s="1">
        <v>41388478408523.062</v>
      </c>
    </row>
    <row r="136" spans="1:14" x14ac:dyDescent="0.3">
      <c r="A136" s="44">
        <v>32277</v>
      </c>
      <c r="B136" s="1">
        <v>35394325829727.703</v>
      </c>
      <c r="C136" s="1"/>
      <c r="D136" s="44">
        <v>32274</v>
      </c>
      <c r="E136" s="45">
        <v>0</v>
      </c>
      <c r="G136" s="44">
        <v>32674</v>
      </c>
      <c r="H136" s="1">
        <v>1245794433598.0671</v>
      </c>
      <c r="I136" s="1"/>
      <c r="J136" s="44">
        <v>32963</v>
      </c>
      <c r="K136" s="1">
        <v>745398471485.67187</v>
      </c>
      <c r="L136" s="1"/>
      <c r="M136" s="44">
        <v>32277</v>
      </c>
      <c r="N136" s="1">
        <v>35429337712037.578</v>
      </c>
    </row>
    <row r="137" spans="1:14" x14ac:dyDescent="0.3">
      <c r="A137" s="44">
        <v>32278</v>
      </c>
      <c r="B137" s="1">
        <v>5793159678571.7158</v>
      </c>
      <c r="C137" s="1"/>
      <c r="D137" s="44">
        <v>32275</v>
      </c>
      <c r="E137" s="45">
        <v>0</v>
      </c>
      <c r="G137" s="44">
        <v>32574</v>
      </c>
      <c r="H137" s="1">
        <v>1240020021329.6228</v>
      </c>
      <c r="I137" s="1"/>
      <c r="J137" s="44">
        <v>32467</v>
      </c>
      <c r="K137" s="1">
        <v>745107352847.15796</v>
      </c>
      <c r="L137" s="1"/>
      <c r="M137" s="44">
        <v>32278</v>
      </c>
      <c r="N137" s="1">
        <v>5821739367103.7539</v>
      </c>
    </row>
    <row r="138" spans="1:14" x14ac:dyDescent="0.3">
      <c r="A138" s="44">
        <v>32279</v>
      </c>
      <c r="B138" s="1">
        <v>28681221104626.004</v>
      </c>
      <c r="C138" s="1"/>
      <c r="D138" s="44">
        <v>32276</v>
      </c>
      <c r="E138" s="45">
        <v>0</v>
      </c>
      <c r="G138" s="44">
        <v>32274</v>
      </c>
      <c r="H138" s="1">
        <v>1212226916990.7488</v>
      </c>
      <c r="I138" s="1"/>
      <c r="J138" s="44">
        <v>32616</v>
      </c>
      <c r="K138" s="1">
        <v>743864280667.4032</v>
      </c>
      <c r="L138" s="1"/>
      <c r="M138" s="44">
        <v>32279</v>
      </c>
      <c r="N138" s="1">
        <v>31165527147001.398</v>
      </c>
    </row>
    <row r="139" spans="1:14" x14ac:dyDescent="0.3">
      <c r="A139" s="44">
        <v>32280</v>
      </c>
      <c r="B139" s="1">
        <v>5513149406986.1328</v>
      </c>
      <c r="C139" s="1"/>
      <c r="D139" s="44">
        <v>32277</v>
      </c>
      <c r="E139" s="45">
        <v>0</v>
      </c>
      <c r="G139" s="44">
        <v>32706</v>
      </c>
      <c r="H139" s="1">
        <v>1205813123877.1162</v>
      </c>
      <c r="I139" s="1"/>
      <c r="J139" s="44">
        <v>32542</v>
      </c>
      <c r="K139" s="1">
        <v>742968160021.40955</v>
      </c>
      <c r="L139" s="1"/>
      <c r="M139" s="44">
        <v>32280</v>
      </c>
      <c r="N139" s="1">
        <v>11722930491797.965</v>
      </c>
    </row>
    <row r="140" spans="1:14" x14ac:dyDescent="0.3">
      <c r="A140" s="44">
        <v>32281</v>
      </c>
      <c r="B140" s="1">
        <v>48574723470973.898</v>
      </c>
      <c r="C140" s="1"/>
      <c r="D140" s="44">
        <v>32278</v>
      </c>
      <c r="E140" s="45">
        <v>0</v>
      </c>
      <c r="G140" s="44">
        <v>32765</v>
      </c>
      <c r="H140" s="1">
        <v>1177800231873.9104</v>
      </c>
      <c r="I140" s="1"/>
      <c r="J140" s="44">
        <v>32964</v>
      </c>
      <c r="K140" s="1">
        <v>725343606524.39001</v>
      </c>
      <c r="L140" s="1"/>
      <c r="M140" s="44">
        <v>32281</v>
      </c>
      <c r="N140" s="1">
        <v>53861819574155.812</v>
      </c>
    </row>
    <row r="141" spans="1:14" x14ac:dyDescent="0.3">
      <c r="A141" s="44">
        <v>32282</v>
      </c>
      <c r="B141" s="1">
        <v>196859221209990.66</v>
      </c>
      <c r="C141" s="1"/>
      <c r="D141" s="44">
        <v>32279</v>
      </c>
      <c r="E141" s="45">
        <v>0</v>
      </c>
      <c r="G141" s="44">
        <v>32282</v>
      </c>
      <c r="H141" s="1">
        <v>1171925916973.7761</v>
      </c>
      <c r="I141" s="1"/>
      <c r="J141" s="44">
        <v>32653</v>
      </c>
      <c r="K141" s="1">
        <v>720769418651.88989</v>
      </c>
      <c r="L141" s="1"/>
      <c r="M141" s="44">
        <v>32282</v>
      </c>
      <c r="N141" s="1">
        <v>198641809311808.78</v>
      </c>
    </row>
    <row r="142" spans="1:14" x14ac:dyDescent="0.3">
      <c r="A142" s="44">
        <v>32283</v>
      </c>
      <c r="B142" s="1">
        <v>268614392983088.44</v>
      </c>
      <c r="C142" s="1"/>
      <c r="D142" s="44">
        <v>32280</v>
      </c>
      <c r="E142" s="45">
        <v>0</v>
      </c>
      <c r="G142" s="44">
        <v>32799</v>
      </c>
      <c r="H142" s="1">
        <v>1150586566631.8584</v>
      </c>
      <c r="I142" s="1"/>
      <c r="J142" s="44">
        <v>32150</v>
      </c>
      <c r="K142" s="1">
        <v>715322454852.53174</v>
      </c>
      <c r="L142" s="1"/>
      <c r="M142" s="44">
        <v>32283</v>
      </c>
      <c r="N142" s="1">
        <v>269863156200680.87</v>
      </c>
    </row>
    <row r="143" spans="1:14" x14ac:dyDescent="0.3">
      <c r="A143" s="44">
        <v>32284</v>
      </c>
      <c r="B143" s="1">
        <v>245676197121533.75</v>
      </c>
      <c r="C143" s="1"/>
      <c r="D143" s="44">
        <v>32281</v>
      </c>
      <c r="E143" s="45">
        <v>0</v>
      </c>
      <c r="G143" s="44">
        <v>32288</v>
      </c>
      <c r="H143" s="1">
        <v>1125910446009.9558</v>
      </c>
      <c r="I143" s="1"/>
      <c r="J143" s="44">
        <v>33006</v>
      </c>
      <c r="K143" s="1">
        <v>709643181004.79346</v>
      </c>
      <c r="L143" s="1"/>
      <c r="M143" s="44">
        <v>32284</v>
      </c>
      <c r="N143" s="1">
        <v>246055988155022.5</v>
      </c>
    </row>
    <row r="144" spans="1:14" x14ac:dyDescent="0.3">
      <c r="A144" s="44">
        <v>32285</v>
      </c>
      <c r="B144" s="1">
        <v>199177275411470.41</v>
      </c>
      <c r="C144" s="1"/>
      <c r="D144" s="44">
        <v>32282</v>
      </c>
      <c r="E144" s="45">
        <v>0</v>
      </c>
      <c r="G144" s="44">
        <v>32984</v>
      </c>
      <c r="H144" s="1">
        <v>1106269453163.3411</v>
      </c>
      <c r="I144" s="1"/>
      <c r="J144" s="44">
        <v>32177</v>
      </c>
      <c r="K144" s="1">
        <v>699851754647.78992</v>
      </c>
      <c r="L144" s="1"/>
      <c r="M144" s="44">
        <v>32285</v>
      </c>
      <c r="N144" s="1">
        <v>199381280338134.94</v>
      </c>
    </row>
    <row r="145" spans="1:14" x14ac:dyDescent="0.3">
      <c r="A145" s="44">
        <v>32286</v>
      </c>
      <c r="B145" s="1">
        <v>130466795127384.67</v>
      </c>
      <c r="C145" s="1"/>
      <c r="D145" s="44">
        <v>32283</v>
      </c>
      <c r="E145" s="45">
        <v>0</v>
      </c>
      <c r="G145" s="44">
        <v>32850</v>
      </c>
      <c r="H145" s="1">
        <v>1089365810925.7434</v>
      </c>
      <c r="I145" s="1"/>
      <c r="J145" s="44">
        <v>32802</v>
      </c>
      <c r="K145" s="1">
        <v>697960259833.79102</v>
      </c>
      <c r="L145" s="1"/>
      <c r="M145" s="44">
        <v>32286</v>
      </c>
      <c r="N145" s="1">
        <v>130523059988087.22</v>
      </c>
    </row>
    <row r="146" spans="1:14" x14ac:dyDescent="0.3">
      <c r="A146" s="44">
        <v>32287</v>
      </c>
      <c r="B146" s="1">
        <v>132525904770666.19</v>
      </c>
      <c r="C146" s="1"/>
      <c r="D146" s="44">
        <v>32284</v>
      </c>
      <c r="E146" s="45">
        <v>0</v>
      </c>
      <c r="G146" s="44">
        <v>32965</v>
      </c>
      <c r="H146" s="1">
        <v>1085329716794.8676</v>
      </c>
      <c r="I146" s="1"/>
      <c r="J146" s="44">
        <v>32636</v>
      </c>
      <c r="K146" s="1">
        <v>679712932779.31262</v>
      </c>
      <c r="L146" s="1"/>
      <c r="M146" s="44">
        <v>32287</v>
      </c>
      <c r="N146" s="1">
        <v>137228652062557.94</v>
      </c>
    </row>
    <row r="147" spans="1:14" x14ac:dyDescent="0.3">
      <c r="A147" s="44">
        <v>32288</v>
      </c>
      <c r="B147" s="1">
        <v>136148360529182.05</v>
      </c>
      <c r="C147" s="1"/>
      <c r="D147" s="44">
        <v>32285</v>
      </c>
      <c r="E147" s="45">
        <v>0</v>
      </c>
      <c r="G147" s="44">
        <v>32189</v>
      </c>
      <c r="H147" s="1">
        <v>1074759945339.1683</v>
      </c>
      <c r="I147" s="1"/>
      <c r="J147" s="44">
        <v>32160</v>
      </c>
      <c r="K147" s="1">
        <v>675939980133.11572</v>
      </c>
      <c r="L147" s="1"/>
      <c r="M147" s="44">
        <v>32288</v>
      </c>
      <c r="N147" s="1">
        <v>137579585071984.16</v>
      </c>
    </row>
    <row r="148" spans="1:14" x14ac:dyDescent="0.3">
      <c r="A148" s="44">
        <v>32289</v>
      </c>
      <c r="B148" s="1">
        <v>115484913882142.58</v>
      </c>
      <c r="C148" s="1"/>
      <c r="D148" s="44">
        <v>32286</v>
      </c>
      <c r="E148" s="45">
        <v>0</v>
      </c>
      <c r="G148" s="44">
        <v>32146</v>
      </c>
      <c r="H148" s="1">
        <v>1066348085380.6006</v>
      </c>
      <c r="I148" s="1"/>
      <c r="J148" s="44">
        <v>32900</v>
      </c>
      <c r="K148" s="1">
        <v>647780110433.97766</v>
      </c>
      <c r="L148" s="1"/>
      <c r="M148" s="44">
        <v>32289</v>
      </c>
      <c r="N148" s="1">
        <v>115678146770451.05</v>
      </c>
    </row>
    <row r="149" spans="1:14" x14ac:dyDescent="0.3">
      <c r="A149" s="44">
        <v>32290</v>
      </c>
      <c r="B149" s="1">
        <v>83959356849558.906</v>
      </c>
      <c r="C149" s="1"/>
      <c r="D149" s="44">
        <v>32287</v>
      </c>
      <c r="E149" s="45">
        <v>0</v>
      </c>
      <c r="G149" s="44">
        <v>32716</v>
      </c>
      <c r="H149" s="1">
        <v>1063930425185.8068</v>
      </c>
      <c r="I149" s="1"/>
      <c r="J149" s="44">
        <v>33004</v>
      </c>
      <c r="K149" s="1">
        <v>647780110433.97766</v>
      </c>
      <c r="L149" s="1"/>
      <c r="M149" s="44">
        <v>32290</v>
      </c>
      <c r="N149" s="1">
        <v>83997833100531.516</v>
      </c>
    </row>
    <row r="150" spans="1:14" x14ac:dyDescent="0.3">
      <c r="A150" s="44">
        <v>32291</v>
      </c>
      <c r="B150" s="1">
        <v>65616753682300.961</v>
      </c>
      <c r="C150" s="1"/>
      <c r="D150" s="44">
        <v>32288</v>
      </c>
      <c r="E150" s="45">
        <v>0</v>
      </c>
      <c r="G150" s="44">
        <v>33150</v>
      </c>
      <c r="H150" s="1">
        <v>1059474736459.5303</v>
      </c>
      <c r="I150" s="1"/>
      <c r="J150" s="44">
        <v>32639</v>
      </c>
      <c r="K150" s="1">
        <v>643218278670.35754</v>
      </c>
      <c r="L150" s="1"/>
      <c r="M150" s="44">
        <v>32291</v>
      </c>
      <c r="N150" s="1">
        <v>65644122264096.836</v>
      </c>
    </row>
    <row r="151" spans="1:14" x14ac:dyDescent="0.3">
      <c r="A151" s="44">
        <v>32292</v>
      </c>
      <c r="B151" s="1">
        <v>51669339091923.359</v>
      </c>
      <c r="C151" s="1"/>
      <c r="D151" s="44">
        <v>32289</v>
      </c>
      <c r="E151" s="45">
        <v>0</v>
      </c>
      <c r="G151" s="44">
        <v>32177</v>
      </c>
      <c r="H151" s="1">
        <v>1010661973185.3265</v>
      </c>
      <c r="I151" s="1"/>
      <c r="J151" s="44">
        <v>32882</v>
      </c>
      <c r="K151" s="1">
        <v>638656446906.73621</v>
      </c>
      <c r="L151" s="1"/>
      <c r="M151" s="44">
        <v>32292</v>
      </c>
      <c r="N151" s="1">
        <v>51693018964495.898</v>
      </c>
    </row>
    <row r="152" spans="1:14" x14ac:dyDescent="0.3">
      <c r="A152" s="44">
        <v>32293</v>
      </c>
      <c r="B152" s="1">
        <v>44435124145077.797</v>
      </c>
      <c r="C152" s="1"/>
      <c r="D152" s="44">
        <v>32290</v>
      </c>
      <c r="E152" s="45">
        <v>0</v>
      </c>
      <c r="G152" s="44">
        <v>32303</v>
      </c>
      <c r="H152" s="1">
        <v>981410280315.25024</v>
      </c>
      <c r="I152" s="1"/>
      <c r="J152" s="44">
        <v>33055</v>
      </c>
      <c r="K152" s="1">
        <v>637771314870.99915</v>
      </c>
      <c r="L152" s="1"/>
      <c r="M152" s="44">
        <v>32293</v>
      </c>
      <c r="N152" s="1">
        <v>44455209078336.805</v>
      </c>
    </row>
    <row r="153" spans="1:14" x14ac:dyDescent="0.3">
      <c r="A153" s="44">
        <v>32294</v>
      </c>
      <c r="B153" s="1">
        <v>37711189326980.82</v>
      </c>
      <c r="C153" s="1"/>
      <c r="D153" s="44">
        <v>32291</v>
      </c>
      <c r="E153" s="45">
        <v>0</v>
      </c>
      <c r="G153" s="44">
        <v>32888</v>
      </c>
      <c r="H153" s="1">
        <v>979632001288.03125</v>
      </c>
      <c r="I153" s="1"/>
      <c r="J153" s="44">
        <v>32590</v>
      </c>
      <c r="K153" s="1">
        <v>635571067589.69885</v>
      </c>
      <c r="L153" s="1"/>
      <c r="M153" s="44">
        <v>32294</v>
      </c>
      <c r="N153" s="1">
        <v>37728984197572.773</v>
      </c>
    </row>
    <row r="154" spans="1:14" x14ac:dyDescent="0.3">
      <c r="A154" s="44">
        <v>32295</v>
      </c>
      <c r="B154" s="1">
        <v>33061296595078.207</v>
      </c>
      <c r="C154" s="1"/>
      <c r="D154" s="44">
        <v>32292</v>
      </c>
      <c r="E154" s="45">
        <v>0</v>
      </c>
      <c r="G154" s="44">
        <v>32167</v>
      </c>
      <c r="H154" s="1">
        <v>959871123832.97131</v>
      </c>
      <c r="I154" s="1"/>
      <c r="J154" s="44">
        <v>33211</v>
      </c>
      <c r="K154" s="1">
        <v>625432216191.60999</v>
      </c>
      <c r="L154" s="1"/>
      <c r="M154" s="44">
        <v>32295</v>
      </c>
      <c r="N154" s="1">
        <v>33076261925073.461</v>
      </c>
    </row>
    <row r="155" spans="1:14" x14ac:dyDescent="0.3">
      <c r="A155" s="44">
        <v>32296</v>
      </c>
      <c r="B155" s="1">
        <v>28937254921833.148</v>
      </c>
      <c r="C155" s="1"/>
      <c r="D155" s="44">
        <v>32293</v>
      </c>
      <c r="E155" s="45">
        <v>0</v>
      </c>
      <c r="G155" s="44">
        <v>32283</v>
      </c>
      <c r="H155" s="1">
        <v>945764774873.25842</v>
      </c>
      <c r="I155" s="1"/>
      <c r="J155" s="44">
        <v>32597</v>
      </c>
      <c r="K155" s="1">
        <v>621864337081.81311</v>
      </c>
      <c r="L155" s="1"/>
      <c r="M155" s="44">
        <v>32296</v>
      </c>
      <c r="N155" s="1">
        <v>29467557413976.059</v>
      </c>
    </row>
    <row r="156" spans="1:14" x14ac:dyDescent="0.3">
      <c r="A156" s="44">
        <v>32297</v>
      </c>
      <c r="B156" s="1">
        <v>26349388776362.363</v>
      </c>
      <c r="C156" s="1"/>
      <c r="D156" s="44">
        <v>32294</v>
      </c>
      <c r="E156" s="45">
        <v>0</v>
      </c>
      <c r="G156" s="44">
        <v>33238</v>
      </c>
      <c r="H156" s="1">
        <v>942328100409.82483</v>
      </c>
      <c r="I156" s="1"/>
      <c r="J156" s="44">
        <v>32411</v>
      </c>
      <c r="K156" s="1">
        <v>621623328813.28784</v>
      </c>
      <c r="L156" s="1"/>
      <c r="M156" s="44">
        <v>32297</v>
      </c>
      <c r="N156" s="1">
        <v>26387677675497.223</v>
      </c>
    </row>
    <row r="157" spans="1:14" x14ac:dyDescent="0.3">
      <c r="A157" s="44">
        <v>32298</v>
      </c>
      <c r="B157" s="1">
        <v>24337461674593.406</v>
      </c>
      <c r="C157" s="1"/>
      <c r="D157" s="44">
        <v>32295</v>
      </c>
      <c r="E157" s="45">
        <v>0</v>
      </c>
      <c r="G157" s="44">
        <v>32773</v>
      </c>
      <c r="H157" s="1">
        <v>936313920395.44421</v>
      </c>
      <c r="I157" s="1"/>
      <c r="J157" s="44">
        <v>33034</v>
      </c>
      <c r="K157" s="1">
        <v>620409119852.25793</v>
      </c>
      <c r="L157" s="1"/>
      <c r="M157" s="44">
        <v>32298</v>
      </c>
      <c r="N157" s="1">
        <v>24357222364111.258</v>
      </c>
    </row>
    <row r="158" spans="1:14" x14ac:dyDescent="0.3">
      <c r="A158" s="44">
        <v>32299</v>
      </c>
      <c r="B158" s="1">
        <v>22788708828111.586</v>
      </c>
      <c r="C158" s="1"/>
      <c r="D158" s="44">
        <v>32296</v>
      </c>
      <c r="E158" s="45">
        <v>0</v>
      </c>
      <c r="G158" s="44">
        <v>33109</v>
      </c>
      <c r="H158" s="1">
        <v>931598484125.78674</v>
      </c>
      <c r="I158" s="1"/>
      <c r="J158" s="44">
        <v>32520</v>
      </c>
      <c r="K158" s="1">
        <v>619147918493.52673</v>
      </c>
      <c r="L158" s="1"/>
      <c r="M158" s="44">
        <v>32299</v>
      </c>
      <c r="N158" s="1">
        <v>22804047657269.355</v>
      </c>
    </row>
    <row r="159" spans="1:14" x14ac:dyDescent="0.3">
      <c r="A159" s="44">
        <v>32300</v>
      </c>
      <c r="B159" s="1">
        <v>21483338350253.652</v>
      </c>
      <c r="C159" s="1"/>
      <c r="D159" s="44">
        <v>32297</v>
      </c>
      <c r="E159" s="45">
        <v>0</v>
      </c>
      <c r="G159" s="44">
        <v>32952</v>
      </c>
      <c r="H159" s="1">
        <v>919869833413.42725</v>
      </c>
      <c r="I159" s="1"/>
      <c r="J159" s="44">
        <v>33228</v>
      </c>
      <c r="K159" s="1">
        <v>615114033063.26221</v>
      </c>
      <c r="L159" s="1"/>
      <c r="M159" s="44">
        <v>32300</v>
      </c>
      <c r="N159" s="1">
        <v>21495567909488.375</v>
      </c>
    </row>
    <row r="160" spans="1:14" x14ac:dyDescent="0.3">
      <c r="A160" s="44">
        <v>32301</v>
      </c>
      <c r="B160" s="1">
        <v>20487718441692.07</v>
      </c>
      <c r="C160" s="1"/>
      <c r="D160" s="44">
        <v>32298</v>
      </c>
      <c r="E160" s="45">
        <v>0</v>
      </c>
      <c r="G160" s="44">
        <v>32176</v>
      </c>
      <c r="H160" s="1">
        <v>919290394528.05322</v>
      </c>
      <c r="I160" s="1"/>
      <c r="J160" s="44">
        <v>32962</v>
      </c>
      <c r="K160" s="1">
        <v>613105350340.70239</v>
      </c>
      <c r="L160" s="1"/>
      <c r="M160" s="44">
        <v>32301</v>
      </c>
      <c r="N160" s="1">
        <v>20498000676289.852</v>
      </c>
    </row>
    <row r="161" spans="1:14" x14ac:dyDescent="0.3">
      <c r="A161" s="44">
        <v>32302</v>
      </c>
      <c r="B161" s="1">
        <v>18784090310562.082</v>
      </c>
      <c r="C161" s="1"/>
      <c r="D161" s="44">
        <v>32299</v>
      </c>
      <c r="E161" s="45">
        <v>0</v>
      </c>
      <c r="G161" s="44">
        <v>32603</v>
      </c>
      <c r="H161" s="1">
        <v>912616852402.14526</v>
      </c>
      <c r="I161" s="1"/>
      <c r="J161" s="44">
        <v>32282</v>
      </c>
      <c r="K161" s="1">
        <v>610662184844.36133</v>
      </c>
      <c r="L161" s="1"/>
      <c r="M161" s="44">
        <v>32302</v>
      </c>
      <c r="N161" s="1">
        <v>19837788557393.367</v>
      </c>
    </row>
    <row r="162" spans="1:14" x14ac:dyDescent="0.3">
      <c r="A162" s="44">
        <v>32303</v>
      </c>
      <c r="B162" s="1">
        <v>17611480458667.504</v>
      </c>
      <c r="C162" s="1"/>
      <c r="D162" s="44">
        <v>32300</v>
      </c>
      <c r="E162" s="45">
        <v>0</v>
      </c>
      <c r="G162" s="44">
        <v>32908</v>
      </c>
      <c r="H162" s="1">
        <v>901048047590.03625</v>
      </c>
      <c r="I162" s="1"/>
      <c r="J162" s="44">
        <v>33132</v>
      </c>
      <c r="K162" s="1">
        <v>585577558144.04736</v>
      </c>
      <c r="L162" s="1"/>
      <c r="M162" s="44">
        <v>32303</v>
      </c>
      <c r="N162" s="1">
        <v>18813195159526.574</v>
      </c>
    </row>
    <row r="163" spans="1:14" x14ac:dyDescent="0.3">
      <c r="A163" s="44">
        <v>32304</v>
      </c>
      <c r="B163" s="1">
        <v>17235337464080.143</v>
      </c>
      <c r="C163" s="1"/>
      <c r="D163" s="44">
        <v>32301</v>
      </c>
      <c r="E163" s="45">
        <v>0</v>
      </c>
      <c r="G163" s="44">
        <v>32192</v>
      </c>
      <c r="H163" s="1">
        <v>897111856601.31726</v>
      </c>
      <c r="I163" s="1"/>
      <c r="J163" s="44">
        <v>32186</v>
      </c>
      <c r="K163" s="1">
        <v>583914465743.30212</v>
      </c>
      <c r="L163" s="1"/>
      <c r="M163" s="44">
        <v>32304</v>
      </c>
      <c r="N163" s="1">
        <v>17361350475884.025</v>
      </c>
    </row>
    <row r="164" spans="1:14" x14ac:dyDescent="0.3">
      <c r="A164" s="44">
        <v>32305</v>
      </c>
      <c r="B164" s="1">
        <v>17279591006068.078</v>
      </c>
      <c r="C164" s="1"/>
      <c r="D164" s="44">
        <v>32302</v>
      </c>
      <c r="E164" s="45">
        <v>0</v>
      </c>
      <c r="G164" s="44">
        <v>32241</v>
      </c>
      <c r="H164" s="1">
        <v>885123457876.03467</v>
      </c>
      <c r="I164" s="1"/>
      <c r="J164" s="44">
        <v>32694</v>
      </c>
      <c r="K164" s="1">
        <v>573529600857.32996</v>
      </c>
      <c r="L164" s="1"/>
      <c r="M164" s="44">
        <v>32305</v>
      </c>
      <c r="N164" s="1">
        <v>17343642116645.807</v>
      </c>
    </row>
    <row r="165" spans="1:14" x14ac:dyDescent="0.3">
      <c r="A165" s="44">
        <v>32306</v>
      </c>
      <c r="B165" s="1">
        <v>17456605174019.357</v>
      </c>
      <c r="C165" s="1"/>
      <c r="D165" s="44">
        <v>32303</v>
      </c>
      <c r="E165" s="45">
        <v>0</v>
      </c>
      <c r="G165" s="44">
        <v>32962</v>
      </c>
      <c r="H165" s="1">
        <v>870837282995.95154</v>
      </c>
      <c r="I165" s="1"/>
      <c r="J165" s="44">
        <v>32903</v>
      </c>
      <c r="K165" s="1">
        <v>565667138688.82397</v>
      </c>
      <c r="L165" s="1"/>
      <c r="M165" s="44">
        <v>32306</v>
      </c>
      <c r="N165" s="1">
        <v>17469587710706.002</v>
      </c>
    </row>
    <row r="166" spans="1:14" x14ac:dyDescent="0.3">
      <c r="A166" s="44">
        <v>32307</v>
      </c>
      <c r="B166" s="1">
        <v>16527353466130.342</v>
      </c>
      <c r="C166" s="1"/>
      <c r="D166" s="44">
        <v>32304</v>
      </c>
      <c r="E166" s="45">
        <v>0</v>
      </c>
      <c r="G166" s="44">
        <v>33075</v>
      </c>
      <c r="H166" s="1">
        <v>839407697459.27612</v>
      </c>
      <c r="I166" s="1"/>
      <c r="J166" s="44">
        <v>33234</v>
      </c>
      <c r="K166" s="1">
        <v>557713534885.63977</v>
      </c>
      <c r="L166" s="1"/>
      <c r="M166" s="44">
        <v>32307</v>
      </c>
      <c r="N166" s="1">
        <v>16535967031706.912</v>
      </c>
    </row>
    <row r="167" spans="1:14" x14ac:dyDescent="0.3">
      <c r="A167" s="44">
        <v>32308</v>
      </c>
      <c r="B167" s="1">
        <v>14602481849679.67</v>
      </c>
      <c r="C167" s="1"/>
      <c r="D167" s="44">
        <v>32305</v>
      </c>
      <c r="E167" s="45">
        <v>0</v>
      </c>
      <c r="G167" s="44">
        <v>32160</v>
      </c>
      <c r="H167" s="1">
        <v>839267833028.45276</v>
      </c>
      <c r="I167" s="1"/>
      <c r="J167" s="44">
        <v>32193</v>
      </c>
      <c r="K167" s="1">
        <v>547419811634.34576</v>
      </c>
      <c r="L167" s="1"/>
      <c r="M167" s="44">
        <v>32308</v>
      </c>
      <c r="N167" s="1">
        <v>14609628700236.457</v>
      </c>
    </row>
    <row r="168" spans="1:14" x14ac:dyDescent="0.3">
      <c r="A168" s="44">
        <v>32309</v>
      </c>
      <c r="B168" s="1">
        <v>13496215973838.969</v>
      </c>
      <c r="C168" s="1"/>
      <c r="D168" s="44">
        <v>32306</v>
      </c>
      <c r="E168" s="45">
        <v>0</v>
      </c>
      <c r="G168" s="44">
        <v>32928</v>
      </c>
      <c r="H168" s="1">
        <v>832134735869.12952</v>
      </c>
      <c r="I168" s="1"/>
      <c r="J168" s="44">
        <v>32716</v>
      </c>
      <c r="K168" s="1">
        <v>546933551582.98901</v>
      </c>
      <c r="L168" s="1"/>
      <c r="M168" s="44">
        <v>32309</v>
      </c>
      <c r="N168" s="1">
        <v>13502580511756.621</v>
      </c>
    </row>
    <row r="169" spans="1:14" x14ac:dyDescent="0.3">
      <c r="A169" s="44">
        <v>32310</v>
      </c>
      <c r="B169" s="1">
        <v>2400298267127.7583</v>
      </c>
      <c r="C169" s="1"/>
      <c r="D169" s="44">
        <v>32307</v>
      </c>
      <c r="E169" s="45">
        <v>0</v>
      </c>
      <c r="G169" s="44">
        <v>32572</v>
      </c>
      <c r="H169" s="1">
        <v>831355489550.82629</v>
      </c>
      <c r="I169" s="1"/>
      <c r="J169" s="44">
        <v>32287</v>
      </c>
      <c r="K169" s="1">
        <v>544091660837.42218</v>
      </c>
      <c r="L169" s="1"/>
      <c r="M169" s="44">
        <v>32310</v>
      </c>
      <c r="N169" s="1">
        <v>3960321310621.0029</v>
      </c>
    </row>
    <row r="170" spans="1:14" x14ac:dyDescent="0.3">
      <c r="A170" s="44">
        <v>32311</v>
      </c>
      <c r="B170" s="1">
        <v>2328333459714.4893</v>
      </c>
      <c r="C170" s="1"/>
      <c r="D170" s="44">
        <v>32308</v>
      </c>
      <c r="E170" s="45">
        <v>0</v>
      </c>
      <c r="G170" s="44">
        <v>33033</v>
      </c>
      <c r="H170" s="1">
        <v>821085428098.45959</v>
      </c>
      <c r="I170" s="1"/>
      <c r="J170" s="44">
        <v>32643</v>
      </c>
      <c r="K170" s="1">
        <v>541612505659.20099</v>
      </c>
      <c r="L170" s="1"/>
      <c r="M170" s="44">
        <v>32311</v>
      </c>
      <c r="N170" s="1">
        <v>4816591725368.9795</v>
      </c>
    </row>
    <row r="171" spans="1:14" x14ac:dyDescent="0.3">
      <c r="A171" s="44">
        <v>32312</v>
      </c>
      <c r="B171" s="1">
        <v>2239431621225.2314</v>
      </c>
      <c r="C171" s="1"/>
      <c r="D171" s="44">
        <v>32309</v>
      </c>
      <c r="E171" s="45">
        <v>0</v>
      </c>
      <c r="G171" s="44">
        <v>32555</v>
      </c>
      <c r="H171" s="1">
        <v>820905602170.27612</v>
      </c>
      <c r="I171" s="1"/>
      <c r="J171" s="44">
        <v>32192</v>
      </c>
      <c r="K171" s="1">
        <v>537112302980.16711</v>
      </c>
      <c r="L171" s="1"/>
      <c r="M171" s="44">
        <v>32312</v>
      </c>
      <c r="N171" s="1">
        <v>2296268829287.0762</v>
      </c>
    </row>
    <row r="172" spans="1:14" x14ac:dyDescent="0.3">
      <c r="A172" s="44">
        <v>32313</v>
      </c>
      <c r="B172" s="1">
        <v>2133598159247.5752</v>
      </c>
      <c r="C172" s="1"/>
      <c r="D172" s="44">
        <v>32310</v>
      </c>
      <c r="E172" s="45">
        <v>0</v>
      </c>
      <c r="G172" s="44">
        <v>32474</v>
      </c>
      <c r="H172" s="1">
        <v>820845660181.79065</v>
      </c>
      <c r="I172" s="1"/>
      <c r="J172" s="44">
        <v>32189</v>
      </c>
      <c r="K172" s="1">
        <v>535651862663.76758</v>
      </c>
      <c r="L172" s="1"/>
      <c r="M172" s="44">
        <v>32313</v>
      </c>
      <c r="N172" s="1">
        <v>2160682109747.124</v>
      </c>
    </row>
    <row r="173" spans="1:14" x14ac:dyDescent="0.3">
      <c r="A173" s="44">
        <v>32314</v>
      </c>
      <c r="B173" s="1">
        <v>2095499302604.9116</v>
      </c>
      <c r="C173" s="1"/>
      <c r="D173" s="44">
        <v>32311</v>
      </c>
      <c r="E173" s="45">
        <v>0</v>
      </c>
      <c r="G173" s="44">
        <v>32770</v>
      </c>
      <c r="H173" s="1">
        <v>815930416501.85974</v>
      </c>
      <c r="I173" s="1"/>
      <c r="J173" s="44">
        <v>32908</v>
      </c>
      <c r="K173" s="1">
        <v>535125556364.64252</v>
      </c>
      <c r="L173" s="1"/>
      <c r="M173" s="44">
        <v>32314</v>
      </c>
      <c r="N173" s="1">
        <v>2115884560770.9404</v>
      </c>
    </row>
    <row r="174" spans="1:14" x14ac:dyDescent="0.3">
      <c r="A174" s="44">
        <v>32315</v>
      </c>
      <c r="B174" s="1">
        <v>1993898746499.3547</v>
      </c>
      <c r="C174" s="1"/>
      <c r="D174" s="44">
        <v>32312</v>
      </c>
      <c r="E174" s="45">
        <v>0</v>
      </c>
      <c r="G174" s="44">
        <v>33230</v>
      </c>
      <c r="H174" s="1">
        <v>795969732925.99561</v>
      </c>
      <c r="I174" s="1"/>
      <c r="J174" s="44">
        <v>32875</v>
      </c>
      <c r="K174" s="1">
        <v>529172484579.86768</v>
      </c>
      <c r="L174" s="1"/>
      <c r="M174" s="44">
        <v>32315</v>
      </c>
      <c r="N174" s="1">
        <v>2010009119271.4561</v>
      </c>
    </row>
    <row r="175" spans="1:14" x14ac:dyDescent="0.3">
      <c r="A175" s="44">
        <v>32316</v>
      </c>
      <c r="B175" s="1">
        <v>1866900755161.1838</v>
      </c>
      <c r="C175" s="1"/>
      <c r="D175" s="44">
        <v>32313</v>
      </c>
      <c r="E175" s="45">
        <v>0</v>
      </c>
      <c r="G175" s="44">
        <v>32772</v>
      </c>
      <c r="H175" s="1">
        <v>789635862515.8656</v>
      </c>
      <c r="I175" s="1"/>
      <c r="J175" s="44">
        <v>32637</v>
      </c>
      <c r="K175" s="1">
        <v>528971556372.36005</v>
      </c>
      <c r="L175" s="1"/>
      <c r="M175" s="44">
        <v>32316</v>
      </c>
      <c r="N175" s="1">
        <v>1879618700995.2249</v>
      </c>
    </row>
    <row r="176" spans="1:14" x14ac:dyDescent="0.3">
      <c r="A176" s="44">
        <v>32317</v>
      </c>
      <c r="B176" s="1">
        <v>1722965732747.0859</v>
      </c>
      <c r="C176" s="1"/>
      <c r="D176" s="44">
        <v>32314</v>
      </c>
      <c r="E176" s="45">
        <v>0</v>
      </c>
      <c r="G176" s="44">
        <v>33225</v>
      </c>
      <c r="H176" s="1">
        <v>768496318932.51648</v>
      </c>
      <c r="I176" s="1"/>
      <c r="J176" s="44">
        <v>32646</v>
      </c>
      <c r="K176" s="1">
        <v>520048821052.62946</v>
      </c>
      <c r="L176" s="1"/>
      <c r="M176" s="44">
        <v>32317</v>
      </c>
      <c r="N176" s="1">
        <v>1731851677012.3374</v>
      </c>
    </row>
    <row r="177" spans="1:14" x14ac:dyDescent="0.3">
      <c r="A177" s="44">
        <v>32318</v>
      </c>
      <c r="B177" s="1">
        <v>1629833692179.5132</v>
      </c>
      <c r="C177" s="1"/>
      <c r="D177" s="44">
        <v>32315</v>
      </c>
      <c r="E177" s="45">
        <v>0</v>
      </c>
      <c r="G177" s="44">
        <v>33138</v>
      </c>
      <c r="H177" s="1">
        <v>764040630792.98779</v>
      </c>
      <c r="I177" s="1"/>
      <c r="J177" s="44">
        <v>32717</v>
      </c>
      <c r="K177" s="1">
        <v>508280872082.05029</v>
      </c>
      <c r="L177" s="1"/>
      <c r="M177" s="44">
        <v>32318</v>
      </c>
      <c r="N177" s="1">
        <v>1638042339186.1458</v>
      </c>
    </row>
    <row r="178" spans="1:14" x14ac:dyDescent="0.3">
      <c r="A178" s="44">
        <v>32319</v>
      </c>
      <c r="B178" s="1">
        <v>1646765315667.9109</v>
      </c>
      <c r="C178" s="1"/>
      <c r="D178" s="44">
        <v>32316</v>
      </c>
      <c r="E178" s="45">
        <v>0</v>
      </c>
      <c r="G178" s="44">
        <v>32502</v>
      </c>
      <c r="H178" s="1">
        <v>762901733018.5011</v>
      </c>
      <c r="I178" s="1"/>
      <c r="J178" s="44">
        <v>32670</v>
      </c>
      <c r="K178" s="1">
        <v>501801493998.15125</v>
      </c>
      <c r="L178" s="1"/>
      <c r="M178" s="44">
        <v>32319</v>
      </c>
      <c r="N178" s="1">
        <v>1652238852247.7998</v>
      </c>
    </row>
    <row r="179" spans="1:14" x14ac:dyDescent="0.3">
      <c r="A179" s="44">
        <v>32320</v>
      </c>
      <c r="B179" s="1">
        <v>1591732131743.0413</v>
      </c>
      <c r="C179" s="1"/>
      <c r="D179" s="44">
        <v>32317</v>
      </c>
      <c r="E179" s="45">
        <v>0</v>
      </c>
      <c r="G179" s="44">
        <v>32882</v>
      </c>
      <c r="H179" s="1">
        <v>751412850987.71057</v>
      </c>
      <c r="I179" s="1"/>
      <c r="J179" s="44">
        <v>33075</v>
      </c>
      <c r="K179" s="1">
        <v>494966569458.06116</v>
      </c>
      <c r="L179" s="1"/>
      <c r="M179" s="44">
        <v>32320</v>
      </c>
      <c r="N179" s="1">
        <v>1596293963506.6597</v>
      </c>
    </row>
    <row r="180" spans="1:14" x14ac:dyDescent="0.3">
      <c r="A180" s="44">
        <v>32321</v>
      </c>
      <c r="B180" s="1">
        <v>1545167463356.1335</v>
      </c>
      <c r="C180" s="1"/>
      <c r="D180" s="44">
        <v>32318</v>
      </c>
      <c r="E180" s="45">
        <v>0</v>
      </c>
      <c r="G180" s="44">
        <v>32168</v>
      </c>
      <c r="H180" s="1">
        <v>738325515521.57935</v>
      </c>
      <c r="I180" s="1"/>
      <c r="J180" s="44">
        <v>32188</v>
      </c>
      <c r="K180" s="1">
        <v>479469326902.99292</v>
      </c>
      <c r="L180" s="1"/>
      <c r="M180" s="44">
        <v>32321</v>
      </c>
      <c r="N180" s="1">
        <v>1549363951735.2971</v>
      </c>
    </row>
    <row r="181" spans="1:14" x14ac:dyDescent="0.3">
      <c r="A181" s="44">
        <v>32322</v>
      </c>
      <c r="B181" s="1">
        <v>1435098391712.5955</v>
      </c>
      <c r="C181" s="1"/>
      <c r="D181" s="44">
        <v>32319</v>
      </c>
      <c r="E181" s="45">
        <v>0</v>
      </c>
      <c r="G181" s="44">
        <v>32956</v>
      </c>
      <c r="H181" s="1">
        <v>733709982097.68359</v>
      </c>
      <c r="I181" s="1"/>
      <c r="J181" s="44">
        <v>32593</v>
      </c>
      <c r="K181" s="1">
        <v>478992335180.05212</v>
      </c>
      <c r="L181" s="1"/>
      <c r="M181" s="44">
        <v>32322</v>
      </c>
      <c r="N181" s="1">
        <v>1437925666922.6091</v>
      </c>
    </row>
    <row r="182" spans="1:14" x14ac:dyDescent="0.3">
      <c r="A182" s="44">
        <v>32323</v>
      </c>
      <c r="B182" s="1">
        <v>1354665068761.3315</v>
      </c>
      <c r="C182" s="1"/>
      <c r="D182" s="44">
        <v>32320</v>
      </c>
      <c r="E182" s="45">
        <v>0</v>
      </c>
      <c r="G182" s="44">
        <v>32419</v>
      </c>
      <c r="H182" s="1">
        <v>729673887691.54224</v>
      </c>
      <c r="I182" s="1"/>
      <c r="J182" s="44">
        <v>33007</v>
      </c>
      <c r="K182" s="1">
        <v>478992335180.05212</v>
      </c>
      <c r="L182" s="1"/>
      <c r="M182" s="44">
        <v>32323</v>
      </c>
      <c r="N182" s="1">
        <v>1355849946261.6702</v>
      </c>
    </row>
    <row r="183" spans="1:14" x14ac:dyDescent="0.3">
      <c r="A183" s="44">
        <v>32324</v>
      </c>
      <c r="B183" s="1">
        <v>1337733445272.9602</v>
      </c>
      <c r="C183" s="1"/>
      <c r="D183" s="44">
        <v>32321</v>
      </c>
      <c r="E183" s="45">
        <v>0</v>
      </c>
      <c r="G183" s="44">
        <v>33021</v>
      </c>
      <c r="H183" s="1">
        <v>725238180684.10632</v>
      </c>
      <c r="I183" s="1"/>
      <c r="J183" s="44">
        <v>32654</v>
      </c>
      <c r="K183" s="1">
        <v>473037542535.63123</v>
      </c>
      <c r="L183" s="1"/>
      <c r="M183" s="44">
        <v>32324</v>
      </c>
      <c r="N183" s="1">
        <v>1338872232584.3875</v>
      </c>
    </row>
    <row r="184" spans="1:14" x14ac:dyDescent="0.3">
      <c r="A184" s="44">
        <v>32325</v>
      </c>
      <c r="B184" s="1">
        <v>1269998839937.9878</v>
      </c>
      <c r="C184" s="1"/>
      <c r="D184" s="44">
        <v>32322</v>
      </c>
      <c r="E184" s="45">
        <v>0</v>
      </c>
      <c r="G184" s="44">
        <v>33006</v>
      </c>
      <c r="H184" s="1">
        <v>722680655293.72424</v>
      </c>
      <c r="I184" s="1"/>
      <c r="J184" s="44">
        <v>32768</v>
      </c>
      <c r="K184" s="1">
        <v>469868671652.81299</v>
      </c>
      <c r="L184" s="1"/>
      <c r="M184" s="44">
        <v>32325</v>
      </c>
      <c r="N184" s="1">
        <v>1270225906153.5862</v>
      </c>
    </row>
    <row r="185" spans="1:14" x14ac:dyDescent="0.3">
      <c r="A185" s="44">
        <v>32326</v>
      </c>
      <c r="B185" s="1">
        <v>1172633893498.3206</v>
      </c>
      <c r="C185" s="1"/>
      <c r="D185" s="44">
        <v>32323</v>
      </c>
      <c r="E185" s="45">
        <v>0</v>
      </c>
      <c r="G185" s="44">
        <v>32543</v>
      </c>
      <c r="H185" s="1">
        <v>720622646853.29993</v>
      </c>
      <c r="I185" s="1"/>
      <c r="J185" s="44">
        <v>32821</v>
      </c>
      <c r="K185" s="1">
        <v>465867158029.14502</v>
      </c>
      <c r="L185" s="1"/>
      <c r="M185" s="44">
        <v>32326</v>
      </c>
      <c r="N185" s="1">
        <v>1172655646973.9678</v>
      </c>
    </row>
    <row r="186" spans="1:14" x14ac:dyDescent="0.3">
      <c r="A186" s="44">
        <v>32327</v>
      </c>
      <c r="B186" s="1">
        <v>1054099010110.5913</v>
      </c>
      <c r="C186" s="1"/>
      <c r="D186" s="44">
        <v>32324</v>
      </c>
      <c r="E186" s="45">
        <v>0</v>
      </c>
      <c r="G186" s="44">
        <v>32763</v>
      </c>
      <c r="H186" s="1">
        <v>715048041656.14832</v>
      </c>
      <c r="I186" s="1"/>
      <c r="J186" s="44">
        <v>32977</v>
      </c>
      <c r="K186" s="1">
        <v>465050004619.08075</v>
      </c>
      <c r="L186" s="1"/>
      <c r="M186" s="44">
        <v>32327</v>
      </c>
      <c r="N186" s="1">
        <v>1054110260617.2874</v>
      </c>
    </row>
    <row r="187" spans="1:14" x14ac:dyDescent="0.3">
      <c r="A187" s="44">
        <v>32328</v>
      </c>
      <c r="B187" s="1">
        <v>1007534341723.6638</v>
      </c>
      <c r="C187" s="1"/>
      <c r="D187" s="44">
        <v>32325</v>
      </c>
      <c r="E187" s="45">
        <v>0</v>
      </c>
      <c r="G187" s="44">
        <v>33090</v>
      </c>
      <c r="H187" s="1">
        <v>712550458462.77783</v>
      </c>
      <c r="I187" s="1"/>
      <c r="J187" s="44">
        <v>32585</v>
      </c>
      <c r="K187" s="1">
        <v>461979915074.08344</v>
      </c>
      <c r="L187" s="1"/>
      <c r="M187" s="44">
        <v>32328</v>
      </c>
      <c r="N187" s="1">
        <v>1007567562027.3505</v>
      </c>
    </row>
    <row r="188" spans="1:14" x14ac:dyDescent="0.3">
      <c r="A188" s="44">
        <v>32329</v>
      </c>
      <c r="B188" s="1">
        <v>982134202697.28687</v>
      </c>
      <c r="C188" s="1"/>
      <c r="D188" s="44">
        <v>32326</v>
      </c>
      <c r="E188" s="45">
        <v>0</v>
      </c>
      <c r="G188" s="44">
        <v>32815</v>
      </c>
      <c r="H188" s="1">
        <v>699223355552.49219</v>
      </c>
      <c r="I188" s="1"/>
      <c r="J188" s="44">
        <v>32776</v>
      </c>
      <c r="K188" s="1">
        <v>459447426310.93719</v>
      </c>
      <c r="L188" s="1"/>
      <c r="M188" s="44">
        <v>32329</v>
      </c>
      <c r="N188" s="1">
        <v>982145453203.98291</v>
      </c>
    </row>
    <row r="189" spans="1:14" x14ac:dyDescent="0.3">
      <c r="A189" s="44">
        <v>32330</v>
      </c>
      <c r="B189" s="1">
        <v>982134202697.28687</v>
      </c>
      <c r="C189" s="1"/>
      <c r="D189" s="44">
        <v>32327</v>
      </c>
      <c r="E189" s="45">
        <v>0</v>
      </c>
      <c r="G189" s="44">
        <v>32764</v>
      </c>
      <c r="H189" s="1">
        <v>694308111895.19653</v>
      </c>
      <c r="I189" s="1"/>
      <c r="J189" s="44">
        <v>32696</v>
      </c>
      <c r="K189" s="1">
        <v>456183176361.95563</v>
      </c>
      <c r="L189" s="1"/>
      <c r="M189" s="44">
        <v>32330</v>
      </c>
      <c r="N189" s="1">
        <v>982134202697.28687</v>
      </c>
    </row>
    <row r="190" spans="1:14" x14ac:dyDescent="0.3">
      <c r="A190" s="44">
        <v>32331</v>
      </c>
      <c r="B190" s="1">
        <v>956734063670.9093</v>
      </c>
      <c r="C190" s="1"/>
      <c r="D190" s="44">
        <v>32328</v>
      </c>
      <c r="E190" s="45">
        <v>0</v>
      </c>
      <c r="G190" s="44">
        <v>32774</v>
      </c>
      <c r="H190" s="1">
        <v>689792481655.83618</v>
      </c>
      <c r="I190" s="1"/>
      <c r="J190" s="44">
        <v>32614</v>
      </c>
      <c r="K190" s="1">
        <v>451621344598.33484</v>
      </c>
      <c r="L190" s="1"/>
      <c r="M190" s="44">
        <v>32331</v>
      </c>
      <c r="N190" s="1">
        <v>956734063670.9093</v>
      </c>
    </row>
    <row r="191" spans="1:14" x14ac:dyDescent="0.3">
      <c r="A191" s="44">
        <v>32332</v>
      </c>
      <c r="B191" s="1">
        <v>939799736388.75598</v>
      </c>
      <c r="C191" s="1"/>
      <c r="D191" s="44">
        <v>32329</v>
      </c>
      <c r="E191" s="45">
        <v>0</v>
      </c>
      <c r="G191" s="44">
        <v>33099</v>
      </c>
      <c r="H191" s="1">
        <v>682619423096.6377</v>
      </c>
      <c r="I191" s="1"/>
      <c r="J191" s="44">
        <v>32347</v>
      </c>
      <c r="K191" s="1">
        <v>442309543603.06073</v>
      </c>
      <c r="L191" s="1"/>
      <c r="M191" s="44">
        <v>32332</v>
      </c>
      <c r="N191" s="1">
        <v>939799736388.75598</v>
      </c>
    </row>
    <row r="192" spans="1:14" x14ac:dyDescent="0.3">
      <c r="A192" s="44">
        <v>32333</v>
      </c>
      <c r="B192" s="1">
        <v>901700879746.02209</v>
      </c>
      <c r="C192" s="1"/>
      <c r="D192" s="44">
        <v>32330</v>
      </c>
      <c r="E192" s="45">
        <v>0</v>
      </c>
      <c r="G192" s="44">
        <v>32466</v>
      </c>
      <c r="H192" s="1">
        <v>674787002472.50085</v>
      </c>
      <c r="I192" s="1"/>
      <c r="J192" s="44">
        <v>32577</v>
      </c>
      <c r="K192" s="1">
        <v>437935849307.47778</v>
      </c>
      <c r="L192" s="1"/>
      <c r="M192" s="44">
        <v>32333</v>
      </c>
      <c r="N192" s="1">
        <v>940043775251.85522</v>
      </c>
    </row>
    <row r="193" spans="1:14" x14ac:dyDescent="0.3">
      <c r="A193" s="44">
        <v>32334</v>
      </c>
      <c r="B193" s="1">
        <v>922865409106.53381</v>
      </c>
      <c r="C193" s="1"/>
      <c r="D193" s="44">
        <v>32331</v>
      </c>
      <c r="E193" s="45">
        <v>0</v>
      </c>
      <c r="G193" s="44">
        <v>32344</v>
      </c>
      <c r="H193" s="1">
        <v>667274272516.32166</v>
      </c>
      <c r="I193" s="1"/>
      <c r="J193" s="44">
        <v>32270</v>
      </c>
      <c r="K193" s="1">
        <v>433374017543.85712</v>
      </c>
      <c r="L193" s="1"/>
      <c r="M193" s="44">
        <v>32334</v>
      </c>
      <c r="N193" s="1">
        <v>967142562015.82642</v>
      </c>
    </row>
    <row r="194" spans="1:14" x14ac:dyDescent="0.3">
      <c r="A194" s="44">
        <v>32335</v>
      </c>
      <c r="B194" s="1">
        <v>905933785618.15076</v>
      </c>
      <c r="C194" s="1"/>
      <c r="D194" s="44">
        <v>32332</v>
      </c>
      <c r="E194" s="45">
        <v>0</v>
      </c>
      <c r="G194" s="44">
        <v>32607</v>
      </c>
      <c r="H194" s="1">
        <v>659182103418.28601</v>
      </c>
      <c r="I194" s="1"/>
      <c r="J194" s="44">
        <v>32647</v>
      </c>
      <c r="K194" s="1">
        <v>433374017543.85712</v>
      </c>
      <c r="L194" s="1"/>
      <c r="M194" s="44">
        <v>32335</v>
      </c>
      <c r="N194" s="1">
        <v>928876014123.27832</v>
      </c>
    </row>
    <row r="195" spans="1:14" x14ac:dyDescent="0.3">
      <c r="A195" s="44">
        <v>32336</v>
      </c>
      <c r="B195" s="1">
        <v>1011767247595.7939</v>
      </c>
      <c r="C195" s="1"/>
      <c r="D195" s="44">
        <v>32333</v>
      </c>
      <c r="E195" s="45">
        <v>0</v>
      </c>
      <c r="G195" s="44">
        <v>32782</v>
      </c>
      <c r="H195" s="1">
        <v>650010978429.86768</v>
      </c>
      <c r="I195" s="1"/>
      <c r="J195" s="44">
        <v>32460</v>
      </c>
      <c r="K195" s="1">
        <v>429727649812.77197</v>
      </c>
      <c r="L195" s="1"/>
      <c r="M195" s="44">
        <v>32336</v>
      </c>
      <c r="N195" s="1">
        <v>1575869228265.9976</v>
      </c>
    </row>
    <row r="196" spans="1:14" x14ac:dyDescent="0.3">
      <c r="A196" s="44">
        <v>32337</v>
      </c>
      <c r="B196" s="1">
        <v>935566830516.65027</v>
      </c>
      <c r="C196" s="1"/>
      <c r="D196" s="44">
        <v>32334</v>
      </c>
      <c r="E196" s="45">
        <v>0</v>
      </c>
      <c r="G196" s="44">
        <v>32601</v>
      </c>
      <c r="H196" s="1">
        <v>644616199406.20349</v>
      </c>
      <c r="I196" s="1"/>
      <c r="J196" s="44">
        <v>32926</v>
      </c>
      <c r="K196" s="1">
        <v>428890738280.30127</v>
      </c>
      <c r="L196" s="1"/>
      <c r="M196" s="44">
        <v>32337</v>
      </c>
      <c r="N196" s="1">
        <v>971380191904.08032</v>
      </c>
    </row>
    <row r="197" spans="1:14" x14ac:dyDescent="0.3">
      <c r="A197" s="44">
        <v>32338</v>
      </c>
      <c r="B197" s="1">
        <v>973665687159.3269</v>
      </c>
      <c r="C197" s="1"/>
      <c r="D197" s="44">
        <v>32335</v>
      </c>
      <c r="E197" s="45">
        <v>0</v>
      </c>
      <c r="G197" s="44">
        <v>32927</v>
      </c>
      <c r="H197" s="1">
        <v>644516295604.61914</v>
      </c>
      <c r="I197" s="1"/>
      <c r="J197" s="44">
        <v>32164</v>
      </c>
      <c r="K197" s="1">
        <v>428812185780.23871</v>
      </c>
      <c r="L197" s="1"/>
      <c r="M197" s="44">
        <v>32338</v>
      </c>
      <c r="N197" s="1">
        <v>991394018844.76526</v>
      </c>
    </row>
    <row r="198" spans="1:14" x14ac:dyDescent="0.3">
      <c r="A198" s="44">
        <v>32339</v>
      </c>
      <c r="B198" s="1">
        <v>994832920313.63049</v>
      </c>
      <c r="C198" s="1"/>
      <c r="D198" s="44">
        <v>32336</v>
      </c>
      <c r="E198" s="45">
        <v>0</v>
      </c>
      <c r="G198" s="44">
        <v>32512</v>
      </c>
      <c r="H198" s="1">
        <v>642558190315.73962</v>
      </c>
      <c r="I198" s="1"/>
      <c r="J198" s="44">
        <v>32607</v>
      </c>
      <c r="K198" s="1">
        <v>428812185780.23871</v>
      </c>
      <c r="L198" s="1"/>
      <c r="M198" s="44">
        <v>32339</v>
      </c>
      <c r="N198" s="1">
        <v>998245671614.59888</v>
      </c>
    </row>
    <row r="199" spans="1:14" x14ac:dyDescent="0.3">
      <c r="A199" s="44">
        <v>32340</v>
      </c>
      <c r="B199" s="1">
        <v>969432781287.24109</v>
      </c>
      <c r="C199" s="1"/>
      <c r="D199" s="44">
        <v>32337</v>
      </c>
      <c r="E199" s="45">
        <v>0</v>
      </c>
      <c r="G199" s="44">
        <v>32811</v>
      </c>
      <c r="H199" s="1">
        <v>629330990602.50623</v>
      </c>
      <c r="I199" s="1"/>
      <c r="J199" s="44">
        <v>32587</v>
      </c>
      <c r="K199" s="1">
        <v>428769106534.20465</v>
      </c>
      <c r="L199" s="1"/>
      <c r="M199" s="44">
        <v>32340</v>
      </c>
      <c r="N199" s="1">
        <v>970742774955.45081</v>
      </c>
    </row>
    <row r="200" spans="1:14" x14ac:dyDescent="0.3">
      <c r="A200" s="44">
        <v>32341</v>
      </c>
      <c r="B200" s="1">
        <v>888999458335.97925</v>
      </c>
      <c r="C200" s="1"/>
      <c r="D200" s="44">
        <v>32338</v>
      </c>
      <c r="E200" s="45">
        <v>0</v>
      </c>
      <c r="G200" s="44">
        <v>33159</v>
      </c>
      <c r="H200" s="1">
        <v>628971339353.2395</v>
      </c>
      <c r="I200" s="1"/>
      <c r="J200" s="44">
        <v>32555</v>
      </c>
      <c r="K200" s="1">
        <v>425485260965.1275</v>
      </c>
      <c r="L200" s="1"/>
      <c r="M200" s="44">
        <v>32341</v>
      </c>
      <c r="N200" s="1">
        <v>1379543962161.2065</v>
      </c>
    </row>
    <row r="201" spans="1:14" x14ac:dyDescent="0.3">
      <c r="A201" s="44">
        <v>32342</v>
      </c>
      <c r="B201" s="1">
        <v>944032642260.85022</v>
      </c>
      <c r="C201" s="1"/>
      <c r="D201" s="44">
        <v>32339</v>
      </c>
      <c r="E201" s="45">
        <v>0</v>
      </c>
      <c r="G201" s="44">
        <v>32895</v>
      </c>
      <c r="H201" s="1">
        <v>627712556833.03247</v>
      </c>
      <c r="I201" s="1"/>
      <c r="J201" s="44">
        <v>32850</v>
      </c>
      <c r="K201" s="1">
        <v>422091742745.31689</v>
      </c>
      <c r="L201" s="1"/>
      <c r="M201" s="44">
        <v>32342</v>
      </c>
      <c r="N201" s="1">
        <v>1171978622960.4492</v>
      </c>
    </row>
    <row r="202" spans="1:14" x14ac:dyDescent="0.3">
      <c r="A202" s="44">
        <v>32343</v>
      </c>
      <c r="B202" s="1">
        <v>1003298732057.7992</v>
      </c>
      <c r="C202" s="1"/>
      <c r="D202" s="44">
        <v>32340</v>
      </c>
      <c r="E202" s="45">
        <v>0</v>
      </c>
      <c r="G202" s="44">
        <v>32974</v>
      </c>
      <c r="H202" s="1">
        <v>627572692154.78931</v>
      </c>
      <c r="I202" s="1"/>
      <c r="J202" s="44">
        <v>32915</v>
      </c>
      <c r="K202" s="1">
        <v>417044236809.65985</v>
      </c>
      <c r="L202" s="1"/>
      <c r="M202" s="44">
        <v>32343</v>
      </c>
      <c r="N202" s="1">
        <v>6539422652894.8711</v>
      </c>
    </row>
    <row r="203" spans="1:14" x14ac:dyDescent="0.3">
      <c r="A203" s="44">
        <v>32344</v>
      </c>
      <c r="B203" s="1">
        <v>5885236592012.2559</v>
      </c>
      <c r="C203" s="1"/>
      <c r="D203" s="44">
        <v>32341</v>
      </c>
      <c r="E203" s="45">
        <v>0</v>
      </c>
      <c r="G203" s="44">
        <v>33010</v>
      </c>
      <c r="H203" s="1">
        <v>626773465495.11194</v>
      </c>
      <c r="I203" s="1"/>
      <c r="J203" s="44">
        <v>32967</v>
      </c>
      <c r="K203" s="1">
        <v>412482405046.03955</v>
      </c>
      <c r="L203" s="1"/>
      <c r="M203" s="44">
        <v>32344</v>
      </c>
      <c r="N203" s="1">
        <v>7349584714548.9922</v>
      </c>
    </row>
    <row r="204" spans="1:14" x14ac:dyDescent="0.3">
      <c r="A204" s="44">
        <v>32345</v>
      </c>
      <c r="B204" s="1">
        <v>12721863775216.684</v>
      </c>
      <c r="C204" s="1"/>
      <c r="D204" s="44">
        <v>32342</v>
      </c>
      <c r="E204" s="45">
        <v>0</v>
      </c>
      <c r="G204" s="44">
        <v>32683</v>
      </c>
      <c r="H204" s="1">
        <v>626074142249.32129</v>
      </c>
      <c r="I204" s="1"/>
      <c r="J204" s="44">
        <v>32952</v>
      </c>
      <c r="K204" s="1">
        <v>411423245409.17999</v>
      </c>
      <c r="L204" s="1"/>
      <c r="M204" s="44">
        <v>32345</v>
      </c>
      <c r="N204" s="1">
        <v>15542131552659.639</v>
      </c>
    </row>
    <row r="205" spans="1:14" x14ac:dyDescent="0.3">
      <c r="A205" s="44">
        <v>32346</v>
      </c>
      <c r="B205" s="1">
        <v>12456342523289.5</v>
      </c>
      <c r="C205" s="1"/>
      <c r="D205" s="44">
        <v>32343</v>
      </c>
      <c r="E205" s="45">
        <v>0</v>
      </c>
      <c r="G205" s="44">
        <v>32969</v>
      </c>
      <c r="H205" s="1">
        <v>617882069697.4491</v>
      </c>
      <c r="I205" s="1"/>
      <c r="J205" s="44">
        <v>33223</v>
      </c>
      <c r="K205" s="1">
        <v>410564858725.76044</v>
      </c>
      <c r="L205" s="1"/>
      <c r="M205" s="44">
        <v>32346</v>
      </c>
      <c r="N205" s="1">
        <v>16355486149413.051</v>
      </c>
    </row>
    <row r="206" spans="1:14" x14ac:dyDescent="0.3">
      <c r="A206" s="44">
        <v>32347</v>
      </c>
      <c r="B206" s="1">
        <v>8252619403722.625</v>
      </c>
      <c r="C206" s="1"/>
      <c r="D206" s="44">
        <v>32344</v>
      </c>
      <c r="E206" s="45">
        <v>0</v>
      </c>
      <c r="G206" s="44">
        <v>32279</v>
      </c>
      <c r="H206" s="1">
        <v>613066729747.79736</v>
      </c>
      <c r="I206" s="1"/>
      <c r="J206" s="44">
        <v>33236</v>
      </c>
      <c r="K206" s="1">
        <v>410564858725.76044</v>
      </c>
      <c r="L206" s="1"/>
      <c r="M206" s="44">
        <v>32347</v>
      </c>
      <c r="N206" s="1">
        <v>9184435247772.1367</v>
      </c>
    </row>
    <row r="207" spans="1:14" x14ac:dyDescent="0.3">
      <c r="A207" s="44">
        <v>32348</v>
      </c>
      <c r="B207" s="1">
        <v>18496478624568.766</v>
      </c>
      <c r="C207" s="1"/>
      <c r="D207" s="44">
        <v>32345</v>
      </c>
      <c r="E207" s="45">
        <v>0</v>
      </c>
      <c r="G207" s="44">
        <v>33194</v>
      </c>
      <c r="H207" s="1">
        <v>612806980957.91125</v>
      </c>
      <c r="I207" s="1"/>
      <c r="J207" s="44">
        <v>32145</v>
      </c>
      <c r="K207" s="1">
        <v>409643245148.31274</v>
      </c>
      <c r="L207" s="1"/>
      <c r="M207" s="44">
        <v>32348</v>
      </c>
      <c r="N207" s="1">
        <v>18844961276104.648</v>
      </c>
    </row>
    <row r="208" spans="1:14" x14ac:dyDescent="0.3">
      <c r="A208" s="44">
        <v>32349</v>
      </c>
      <c r="B208" s="1">
        <v>9248239312284.3828</v>
      </c>
      <c r="C208" s="1"/>
      <c r="D208" s="44">
        <v>32346</v>
      </c>
      <c r="E208" s="45">
        <v>0</v>
      </c>
      <c r="G208" s="44">
        <v>33226</v>
      </c>
      <c r="H208" s="1">
        <v>609809881161.56494</v>
      </c>
      <c r="I208" s="1"/>
      <c r="J208" s="44">
        <v>32971</v>
      </c>
      <c r="K208" s="1">
        <v>401441195198.52167</v>
      </c>
      <c r="L208" s="1"/>
      <c r="M208" s="44">
        <v>32349</v>
      </c>
      <c r="N208" s="1">
        <v>9295054609478.2832</v>
      </c>
    </row>
    <row r="209" spans="1:14" x14ac:dyDescent="0.3">
      <c r="A209" s="44">
        <v>32350</v>
      </c>
      <c r="B209" s="1">
        <v>8385355805067.7646</v>
      </c>
      <c r="C209" s="1"/>
      <c r="D209" s="44">
        <v>32347</v>
      </c>
      <c r="E209" s="45">
        <v>0</v>
      </c>
      <c r="G209" s="44">
        <v>32505</v>
      </c>
      <c r="H209" s="1">
        <v>608750906155.55261</v>
      </c>
      <c r="I209" s="1"/>
      <c r="J209" s="44">
        <v>32883</v>
      </c>
      <c r="K209" s="1">
        <v>400048234317.71954</v>
      </c>
      <c r="L209" s="1"/>
      <c r="M209" s="44">
        <v>32350</v>
      </c>
      <c r="N209" s="1">
        <v>10012010026004.207</v>
      </c>
    </row>
    <row r="210" spans="1:14" x14ac:dyDescent="0.3">
      <c r="A210" s="44">
        <v>32351</v>
      </c>
      <c r="B210" s="1">
        <v>8606599290388.043</v>
      </c>
      <c r="C210" s="1"/>
      <c r="D210" s="44">
        <v>32348</v>
      </c>
      <c r="E210" s="45">
        <v>0</v>
      </c>
      <c r="G210" s="44">
        <v>32193</v>
      </c>
      <c r="H210" s="1">
        <v>607951679993.18127</v>
      </c>
      <c r="I210" s="1"/>
      <c r="J210" s="44">
        <v>32901</v>
      </c>
      <c r="K210" s="1">
        <v>396879363434.90137</v>
      </c>
      <c r="L210" s="1"/>
      <c r="M210" s="44">
        <v>32351</v>
      </c>
      <c r="N210" s="1">
        <v>15167638397396.25</v>
      </c>
    </row>
    <row r="211" spans="1:14" x14ac:dyDescent="0.3">
      <c r="A211" s="44">
        <v>32352</v>
      </c>
      <c r="B211" s="1">
        <v>7655232923814.7334</v>
      </c>
      <c r="C211" s="1"/>
      <c r="D211" s="44">
        <v>32349</v>
      </c>
      <c r="E211" s="45">
        <v>0</v>
      </c>
      <c r="G211" s="44">
        <v>32500</v>
      </c>
      <c r="H211" s="1">
        <v>603176300531.04419</v>
      </c>
      <c r="I211" s="1"/>
      <c r="J211" s="44">
        <v>32562</v>
      </c>
      <c r="K211" s="1">
        <v>392317531671.28253</v>
      </c>
      <c r="L211" s="1"/>
      <c r="M211" s="44">
        <v>32352</v>
      </c>
      <c r="N211" s="1">
        <v>8148126012136.7627</v>
      </c>
    </row>
    <row r="212" spans="1:14" x14ac:dyDescent="0.3">
      <c r="A212" s="44">
        <v>32353</v>
      </c>
      <c r="B212" s="1">
        <v>8341102263079.7158</v>
      </c>
      <c r="C212" s="1"/>
      <c r="D212" s="44">
        <v>32350</v>
      </c>
      <c r="E212" s="45">
        <v>0</v>
      </c>
      <c r="G212" s="44">
        <v>33070</v>
      </c>
      <c r="H212" s="1">
        <v>601717712405.81311</v>
      </c>
      <c r="I212" s="1"/>
      <c r="J212" s="44">
        <v>32575</v>
      </c>
      <c r="K212" s="1">
        <v>387755699907.66229</v>
      </c>
      <c r="L212" s="1"/>
      <c r="M212" s="44">
        <v>32353</v>
      </c>
      <c r="N212" s="1">
        <v>8373992297130.7812</v>
      </c>
    </row>
    <row r="213" spans="1:14" x14ac:dyDescent="0.3">
      <c r="A213" s="44">
        <v>32354</v>
      </c>
      <c r="B213" s="1">
        <v>6858741841889.209</v>
      </c>
      <c r="C213" s="1"/>
      <c r="D213" s="44">
        <v>32351</v>
      </c>
      <c r="E213" s="45">
        <v>0</v>
      </c>
      <c r="G213" s="44">
        <v>32374</v>
      </c>
      <c r="H213" s="1">
        <v>575702887207.75073</v>
      </c>
      <c r="I213" s="1"/>
      <c r="J213" s="44">
        <v>32656</v>
      </c>
      <c r="K213" s="1">
        <v>387755699907.66229</v>
      </c>
      <c r="L213" s="1"/>
      <c r="M213" s="44">
        <v>32354</v>
      </c>
      <c r="N213" s="1">
        <v>6872495661630.0605</v>
      </c>
    </row>
    <row r="214" spans="1:14" x14ac:dyDescent="0.3">
      <c r="A214" s="44">
        <v>32355</v>
      </c>
      <c r="B214" s="1">
        <v>5818868391339.7852</v>
      </c>
      <c r="C214" s="1"/>
      <c r="D214" s="44">
        <v>32352</v>
      </c>
      <c r="E214" s="45">
        <v>0</v>
      </c>
      <c r="G214" s="44">
        <v>32516</v>
      </c>
      <c r="H214" s="1">
        <v>573385129556.43616</v>
      </c>
      <c r="I214" s="1"/>
      <c r="J214" s="44">
        <v>32676</v>
      </c>
      <c r="K214" s="1">
        <v>387755699907.66229</v>
      </c>
      <c r="L214" s="1"/>
      <c r="M214" s="44">
        <v>32355</v>
      </c>
      <c r="N214" s="1">
        <v>5824746052006.9102</v>
      </c>
    </row>
    <row r="215" spans="1:14" x14ac:dyDescent="0.3">
      <c r="A215" s="44">
        <v>32356</v>
      </c>
      <c r="B215" s="1">
        <v>5708246648679.2783</v>
      </c>
      <c r="C215" s="1"/>
      <c r="D215" s="44">
        <v>32353</v>
      </c>
      <c r="E215" s="45">
        <v>0</v>
      </c>
      <c r="G215" s="44">
        <v>32957</v>
      </c>
      <c r="H215" s="1">
        <v>571347102550.1759</v>
      </c>
      <c r="I215" s="1"/>
      <c r="J215" s="44">
        <v>33096</v>
      </c>
      <c r="K215" s="1">
        <v>387755699907.66229</v>
      </c>
      <c r="L215" s="1"/>
      <c r="M215" s="44">
        <v>32356</v>
      </c>
      <c r="N215" s="1">
        <v>5711986911492.1387</v>
      </c>
    </row>
    <row r="216" spans="1:14" x14ac:dyDescent="0.3">
      <c r="A216" s="44">
        <v>32357</v>
      </c>
      <c r="B216" s="1">
        <v>986367108569.41394</v>
      </c>
      <c r="C216" s="1"/>
      <c r="D216" s="44">
        <v>32354</v>
      </c>
      <c r="E216" s="45">
        <v>0</v>
      </c>
      <c r="G216" s="44">
        <v>32741</v>
      </c>
      <c r="H216" s="1">
        <v>569069306449.05286</v>
      </c>
      <c r="I216" s="1"/>
      <c r="J216" s="44">
        <v>32594</v>
      </c>
      <c r="K216" s="1">
        <v>383193868144.04108</v>
      </c>
      <c r="L216" s="1"/>
      <c r="M216" s="44">
        <v>32357</v>
      </c>
      <c r="N216" s="1">
        <v>988484522802.97864</v>
      </c>
    </row>
    <row r="217" spans="1:14" x14ac:dyDescent="0.3">
      <c r="A217" s="44">
        <v>32358</v>
      </c>
      <c r="B217" s="1">
        <v>965199875415.14319</v>
      </c>
      <c r="C217" s="1"/>
      <c r="D217" s="44">
        <v>32355</v>
      </c>
      <c r="E217" s="45">
        <v>0</v>
      </c>
      <c r="G217" s="44">
        <v>32812</v>
      </c>
      <c r="H217" s="1">
        <v>558119902576.1543</v>
      </c>
      <c r="I217" s="1"/>
      <c r="J217" s="44">
        <v>32509</v>
      </c>
      <c r="K217" s="1">
        <v>382173996301.55151</v>
      </c>
      <c r="L217" s="1"/>
      <c r="M217" s="44">
        <v>32358</v>
      </c>
      <c r="N217" s="1">
        <v>965667819903.56262</v>
      </c>
    </row>
    <row r="218" spans="1:14" x14ac:dyDescent="0.3">
      <c r="A218" s="44">
        <v>32359</v>
      </c>
      <c r="B218" s="1">
        <v>948265548132.93201</v>
      </c>
      <c r="C218" s="1"/>
      <c r="D218" s="44">
        <v>32356</v>
      </c>
      <c r="E218" s="45">
        <v>0</v>
      </c>
      <c r="G218" s="44">
        <v>32641</v>
      </c>
      <c r="H218" s="1">
        <v>551066727641.16211</v>
      </c>
      <c r="I218" s="1"/>
      <c r="J218" s="44">
        <v>32261</v>
      </c>
      <c r="K218" s="1">
        <v>379192354520.37305</v>
      </c>
      <c r="L218" s="1"/>
      <c r="M218" s="44">
        <v>32359</v>
      </c>
      <c r="N218" s="1">
        <v>948492614348.53027</v>
      </c>
    </row>
    <row r="219" spans="1:14" x14ac:dyDescent="0.3">
      <c r="A219" s="44">
        <v>32360</v>
      </c>
      <c r="B219" s="1">
        <v>859366413437.49451</v>
      </c>
      <c r="C219" s="1"/>
      <c r="D219" s="44">
        <v>32357</v>
      </c>
      <c r="E219" s="45">
        <v>0</v>
      </c>
      <c r="G219" s="44">
        <v>33066</v>
      </c>
      <c r="H219" s="1">
        <v>550047713840.93884</v>
      </c>
      <c r="I219" s="1"/>
      <c r="J219" s="44">
        <v>32168</v>
      </c>
      <c r="K219" s="1">
        <v>378632036380.42322</v>
      </c>
      <c r="L219" s="1"/>
      <c r="M219" s="44">
        <v>32360</v>
      </c>
      <c r="N219" s="1">
        <v>859388166913.14172</v>
      </c>
    </row>
    <row r="220" spans="1:14" x14ac:dyDescent="0.3">
      <c r="A220" s="44">
        <v>32361</v>
      </c>
      <c r="B220" s="1">
        <v>817031947128.86609</v>
      </c>
      <c r="C220" s="1"/>
      <c r="D220" s="44">
        <v>32358</v>
      </c>
      <c r="E220" s="45">
        <v>0</v>
      </c>
      <c r="G220" s="44">
        <v>33157</v>
      </c>
      <c r="H220" s="1">
        <v>544373205018.63904</v>
      </c>
      <c r="I220" s="1"/>
      <c r="J220" s="44">
        <v>32207</v>
      </c>
      <c r="K220" s="1">
        <v>378632036380.42322</v>
      </c>
      <c r="L220" s="1"/>
      <c r="M220" s="44">
        <v>32361</v>
      </c>
      <c r="N220" s="1">
        <v>888324470240.36035</v>
      </c>
    </row>
    <row r="221" spans="1:14" x14ac:dyDescent="0.3">
      <c r="A221" s="44">
        <v>32362</v>
      </c>
      <c r="B221" s="1">
        <v>956734063670.9093</v>
      </c>
      <c r="C221" s="1"/>
      <c r="D221" s="44">
        <v>32359</v>
      </c>
      <c r="E221" s="45">
        <v>0</v>
      </c>
      <c r="G221" s="44">
        <v>32703</v>
      </c>
      <c r="H221" s="1">
        <v>541216260324.37683</v>
      </c>
      <c r="I221" s="1"/>
      <c r="J221" s="44">
        <v>32648</v>
      </c>
      <c r="K221" s="1">
        <v>374070204616.80194</v>
      </c>
      <c r="L221" s="1"/>
      <c r="M221" s="44">
        <v>32362</v>
      </c>
      <c r="N221" s="1">
        <v>1309792405827.0591</v>
      </c>
    </row>
    <row r="222" spans="1:14" x14ac:dyDescent="0.3">
      <c r="A222" s="44">
        <v>32363</v>
      </c>
      <c r="B222" s="1">
        <v>918632503234.4574</v>
      </c>
      <c r="C222" s="1"/>
      <c r="D222" s="44">
        <v>32360</v>
      </c>
      <c r="E222" s="45">
        <v>0</v>
      </c>
      <c r="G222" s="44">
        <v>33200</v>
      </c>
      <c r="H222" s="1">
        <v>539457961551.62836</v>
      </c>
      <c r="I222" s="1"/>
      <c r="J222" s="44">
        <v>32683</v>
      </c>
      <c r="K222" s="1">
        <v>372915222093.81317</v>
      </c>
      <c r="L222" s="1"/>
      <c r="M222" s="44">
        <v>32363</v>
      </c>
      <c r="N222" s="1">
        <v>1085351167765.1019</v>
      </c>
    </row>
    <row r="223" spans="1:14" x14ac:dyDescent="0.3">
      <c r="A223" s="44">
        <v>32364</v>
      </c>
      <c r="B223" s="1">
        <v>872065131053.73132</v>
      </c>
      <c r="C223" s="1"/>
      <c r="D223" s="44">
        <v>32361</v>
      </c>
      <c r="E223" s="45">
        <v>0</v>
      </c>
      <c r="G223" s="44">
        <v>32718</v>
      </c>
      <c r="H223" s="1">
        <v>520276523490.6828</v>
      </c>
      <c r="I223" s="1"/>
      <c r="J223" s="44">
        <v>32770</v>
      </c>
      <c r="K223" s="1">
        <v>372566205685.17206</v>
      </c>
      <c r="L223" s="1"/>
      <c r="M223" s="44">
        <v>32364</v>
      </c>
      <c r="N223" s="1">
        <v>885212408236.92053</v>
      </c>
    </row>
    <row r="224" spans="1:14" x14ac:dyDescent="0.3">
      <c r="A224" s="44">
        <v>32365</v>
      </c>
      <c r="B224" s="1">
        <v>850900601693.26733</v>
      </c>
      <c r="C224" s="1"/>
      <c r="D224" s="44">
        <v>32362</v>
      </c>
      <c r="E224" s="45">
        <v>0</v>
      </c>
      <c r="G224" s="44">
        <v>33165</v>
      </c>
      <c r="H224" s="1">
        <v>516859830339.29559</v>
      </c>
      <c r="I224" s="1"/>
      <c r="J224" s="44">
        <v>32586</v>
      </c>
      <c r="K224" s="1">
        <v>369508372853.18402</v>
      </c>
      <c r="L224" s="1"/>
      <c r="M224" s="44">
        <v>32365</v>
      </c>
      <c r="N224" s="1">
        <v>854357256689.96021</v>
      </c>
    </row>
    <row r="225" spans="1:14" x14ac:dyDescent="0.3">
      <c r="A225" s="44">
        <v>32366</v>
      </c>
      <c r="B225" s="1">
        <v>859366413437.49451</v>
      </c>
      <c r="C225" s="1"/>
      <c r="D225" s="44">
        <v>32363</v>
      </c>
      <c r="E225" s="45">
        <v>0</v>
      </c>
      <c r="G225" s="44">
        <v>33011</v>
      </c>
      <c r="H225" s="1">
        <v>498797309350.28467</v>
      </c>
      <c r="I225" s="1"/>
      <c r="J225" s="44">
        <v>32242</v>
      </c>
      <c r="K225" s="1">
        <v>368115411972.3811</v>
      </c>
      <c r="L225" s="1"/>
      <c r="M225" s="44">
        <v>32366</v>
      </c>
      <c r="N225" s="1">
        <v>860785040583.14795</v>
      </c>
    </row>
    <row r="226" spans="1:14" x14ac:dyDescent="0.3">
      <c r="A226" s="44">
        <v>32367</v>
      </c>
      <c r="B226" s="1">
        <v>821267556794.7561</v>
      </c>
      <c r="C226" s="1"/>
      <c r="D226" s="44">
        <v>32364</v>
      </c>
      <c r="E226" s="45">
        <v>0</v>
      </c>
      <c r="G226" s="44">
        <v>33077</v>
      </c>
      <c r="H226" s="1">
        <v>497398662660.46088</v>
      </c>
      <c r="I226" s="1"/>
      <c r="J226" s="44">
        <v>32877</v>
      </c>
      <c r="K226" s="1">
        <v>366337781110.71967</v>
      </c>
      <c r="L226" s="1"/>
      <c r="M226" s="44">
        <v>32367</v>
      </c>
      <c r="N226" s="1">
        <v>822226628667.8739</v>
      </c>
    </row>
    <row r="227" spans="1:14" x14ac:dyDescent="0.3">
      <c r="A227" s="44">
        <v>32368</v>
      </c>
      <c r="B227" s="1">
        <v>766234372869.86462</v>
      </c>
      <c r="C227" s="1"/>
      <c r="D227" s="44">
        <v>32365</v>
      </c>
      <c r="E227" s="45">
        <v>0</v>
      </c>
      <c r="G227" s="44">
        <v>32347</v>
      </c>
      <c r="H227" s="1">
        <v>489506300446.45203</v>
      </c>
      <c r="I227" s="1"/>
      <c r="J227" s="44">
        <v>32178</v>
      </c>
      <c r="K227" s="1">
        <v>364946541089.56293</v>
      </c>
      <c r="L227" s="1"/>
      <c r="M227" s="44">
        <v>32368</v>
      </c>
      <c r="N227" s="1">
        <v>766793831462.51672</v>
      </c>
    </row>
    <row r="228" spans="1:14" x14ac:dyDescent="0.3">
      <c r="A228" s="44">
        <v>32369</v>
      </c>
      <c r="B228" s="1">
        <v>749300045587.74194</v>
      </c>
      <c r="C228" s="1"/>
      <c r="D228" s="44">
        <v>32366</v>
      </c>
      <c r="E228" s="45">
        <v>0</v>
      </c>
      <c r="G228" s="44">
        <v>32453</v>
      </c>
      <c r="H228" s="1">
        <v>477118288636.36005</v>
      </c>
      <c r="I228" s="1"/>
      <c r="J228" s="44">
        <v>32576</v>
      </c>
      <c r="K228" s="1">
        <v>364946541089.56293</v>
      </c>
      <c r="L228" s="1"/>
      <c r="M228" s="44">
        <v>32369</v>
      </c>
      <c r="N228" s="1">
        <v>749300045587.74194</v>
      </c>
    </row>
    <row r="229" spans="1:14" x14ac:dyDescent="0.3">
      <c r="A229" s="44">
        <v>32370</v>
      </c>
      <c r="B229" s="1">
        <v>706965579279.13379</v>
      </c>
      <c r="C229" s="1"/>
      <c r="D229" s="44">
        <v>32367</v>
      </c>
      <c r="E229" s="45">
        <v>0</v>
      </c>
      <c r="G229" s="44">
        <v>32875</v>
      </c>
      <c r="H229" s="1">
        <v>475040299212.35663</v>
      </c>
      <c r="I229" s="1"/>
      <c r="J229" s="44">
        <v>32957</v>
      </c>
      <c r="K229" s="1">
        <v>361243096009.36188</v>
      </c>
      <c r="L229" s="1"/>
      <c r="M229" s="44">
        <v>32370</v>
      </c>
      <c r="N229" s="1">
        <v>1096351394996.4023</v>
      </c>
    </row>
    <row r="230" spans="1:14" x14ac:dyDescent="0.3">
      <c r="A230" s="44">
        <v>32371</v>
      </c>
      <c r="B230" s="1">
        <v>745067139715.62451</v>
      </c>
      <c r="C230" s="1"/>
      <c r="D230" s="44">
        <v>32368</v>
      </c>
      <c r="E230" s="45">
        <v>0</v>
      </c>
      <c r="G230" s="44">
        <v>32352</v>
      </c>
      <c r="H230" s="1">
        <v>464610392439.01135</v>
      </c>
      <c r="I230" s="1"/>
      <c r="J230" s="44">
        <v>33230</v>
      </c>
      <c r="K230" s="1">
        <v>361086784999.51147</v>
      </c>
      <c r="L230" s="1"/>
      <c r="M230" s="44">
        <v>32371</v>
      </c>
      <c r="N230" s="1">
        <v>2742394308030.248</v>
      </c>
    </row>
    <row r="231" spans="1:14" x14ac:dyDescent="0.3">
      <c r="A231" s="44">
        <v>32372</v>
      </c>
      <c r="B231" s="1">
        <v>711198485151.1897</v>
      </c>
      <c r="C231" s="1"/>
      <c r="D231" s="44">
        <v>32369</v>
      </c>
      <c r="E231" s="45">
        <v>0</v>
      </c>
      <c r="G231" s="44">
        <v>33129</v>
      </c>
      <c r="H231" s="1">
        <v>451223346877.32416</v>
      </c>
      <c r="I231" s="1"/>
      <c r="J231" s="44">
        <v>32341</v>
      </c>
      <c r="K231" s="1">
        <v>360190648317.83087</v>
      </c>
      <c r="L231" s="1"/>
      <c r="M231" s="44">
        <v>32372</v>
      </c>
      <c r="N231" s="1">
        <v>944743114858.63977</v>
      </c>
    </row>
    <row r="232" spans="1:14" x14ac:dyDescent="0.3">
      <c r="A232" s="44">
        <v>32373</v>
      </c>
      <c r="B232" s="1">
        <v>651932395354.26721</v>
      </c>
      <c r="C232" s="1"/>
      <c r="D232" s="44">
        <v>32370</v>
      </c>
      <c r="E232" s="45">
        <v>0</v>
      </c>
      <c r="G232" s="44">
        <v>32379</v>
      </c>
      <c r="H232" s="1">
        <v>448685802676.55353</v>
      </c>
      <c r="I232" s="1"/>
      <c r="J232" s="44">
        <v>32578</v>
      </c>
      <c r="K232" s="1">
        <v>355822877562.32385</v>
      </c>
      <c r="L232" s="1"/>
      <c r="M232" s="44">
        <v>32373</v>
      </c>
      <c r="N232" s="1">
        <v>687302597335.46033</v>
      </c>
    </row>
    <row r="233" spans="1:14" x14ac:dyDescent="0.3">
      <c r="A233" s="44">
        <v>32374</v>
      </c>
      <c r="B233" s="1">
        <v>605367726967.32556</v>
      </c>
      <c r="C233" s="1"/>
      <c r="D233" s="44">
        <v>32371</v>
      </c>
      <c r="E233" s="45">
        <v>0</v>
      </c>
      <c r="G233" s="44">
        <v>32336</v>
      </c>
      <c r="H233" s="1">
        <v>440074136369.05627</v>
      </c>
      <c r="I233" s="1"/>
      <c r="J233" s="44">
        <v>32907</v>
      </c>
      <c r="K233" s="1">
        <v>354178858012.59369</v>
      </c>
      <c r="L233" s="1"/>
      <c r="M233" s="44">
        <v>32374</v>
      </c>
      <c r="N233" s="1">
        <v>1292683085637.9507</v>
      </c>
    </row>
    <row r="234" spans="1:14" x14ac:dyDescent="0.3">
      <c r="A234" s="44">
        <v>32375</v>
      </c>
      <c r="B234" s="1">
        <v>4270115544857.9873</v>
      </c>
      <c r="C234" s="1"/>
      <c r="D234" s="44">
        <v>32372</v>
      </c>
      <c r="E234" s="45">
        <v>0</v>
      </c>
      <c r="G234" s="44">
        <v>32606</v>
      </c>
      <c r="H234" s="1">
        <v>430823088306.14325</v>
      </c>
      <c r="I234" s="1"/>
      <c r="J234" s="44">
        <v>32640</v>
      </c>
      <c r="K234" s="1">
        <v>354034741722.16699</v>
      </c>
      <c r="L234" s="1"/>
      <c r="M234" s="44">
        <v>32375</v>
      </c>
      <c r="N234" s="1">
        <v>9784105212590.2227</v>
      </c>
    </row>
    <row r="235" spans="1:14" x14ac:dyDescent="0.3">
      <c r="A235" s="44">
        <v>32376</v>
      </c>
      <c r="B235" s="1">
        <v>4601980772838.0664</v>
      </c>
      <c r="C235" s="1"/>
      <c r="D235" s="44">
        <v>32373</v>
      </c>
      <c r="E235" s="45">
        <v>0</v>
      </c>
      <c r="G235" s="44">
        <v>32296</v>
      </c>
      <c r="H235" s="1">
        <v>428884964289.39001</v>
      </c>
      <c r="I235" s="1"/>
      <c r="J235" s="44">
        <v>33043</v>
      </c>
      <c r="K235" s="1">
        <v>350398790728.82611</v>
      </c>
      <c r="L235" s="1"/>
      <c r="M235" s="44">
        <v>32376</v>
      </c>
      <c r="N235" s="1">
        <v>4824753020713.9629</v>
      </c>
    </row>
    <row r="236" spans="1:14" x14ac:dyDescent="0.3">
      <c r="A236" s="44">
        <v>32377</v>
      </c>
      <c r="B236" s="1">
        <v>872065131053.73132</v>
      </c>
      <c r="C236" s="1"/>
      <c r="D236" s="44">
        <v>32374</v>
      </c>
      <c r="E236" s="45">
        <v>0</v>
      </c>
      <c r="G236" s="44">
        <v>32554</v>
      </c>
      <c r="H236" s="1">
        <v>419973587636.61859</v>
      </c>
      <c r="I236" s="1"/>
      <c r="J236" s="44">
        <v>32680</v>
      </c>
      <c r="K236" s="1">
        <v>347428553994.04279</v>
      </c>
      <c r="L236" s="1"/>
      <c r="M236" s="44">
        <v>32377</v>
      </c>
      <c r="N236" s="1">
        <v>893038300060.75989</v>
      </c>
    </row>
    <row r="237" spans="1:14" x14ac:dyDescent="0.3">
      <c r="A237" s="44">
        <v>32378</v>
      </c>
      <c r="B237" s="1">
        <v>859366413437.49451</v>
      </c>
      <c r="C237" s="1"/>
      <c r="D237" s="44">
        <v>32375</v>
      </c>
      <c r="E237" s="45">
        <v>0</v>
      </c>
      <c r="G237" s="44">
        <v>33229</v>
      </c>
      <c r="H237" s="1">
        <v>413419930004.22363</v>
      </c>
      <c r="I237" s="1"/>
      <c r="J237" s="44">
        <v>32904</v>
      </c>
      <c r="K237" s="1">
        <v>346699214035.08478</v>
      </c>
      <c r="L237" s="1"/>
      <c r="M237" s="44">
        <v>32378</v>
      </c>
      <c r="N237" s="1">
        <v>903166965654.29309</v>
      </c>
    </row>
    <row r="238" spans="1:14" x14ac:dyDescent="0.3">
      <c r="A238" s="44">
        <v>32379</v>
      </c>
      <c r="B238" s="1">
        <v>5199367252747.1084</v>
      </c>
      <c r="C238" s="1"/>
      <c r="D238" s="44">
        <v>32376</v>
      </c>
      <c r="E238" s="45">
        <v>0</v>
      </c>
      <c r="G238" s="44">
        <v>32655</v>
      </c>
      <c r="H238" s="1">
        <v>407026116918.53564</v>
      </c>
      <c r="I238" s="1"/>
      <c r="J238" s="44">
        <v>32927</v>
      </c>
      <c r="K238" s="1">
        <v>345544231512.09631</v>
      </c>
      <c r="L238" s="1"/>
      <c r="M238" s="44">
        <v>32379</v>
      </c>
      <c r="N238" s="1">
        <v>5697744634330.6367</v>
      </c>
    </row>
    <row r="239" spans="1:14" x14ac:dyDescent="0.3">
      <c r="A239" s="44">
        <v>32380</v>
      </c>
      <c r="B239" s="1">
        <v>6748120099228.7246</v>
      </c>
      <c r="C239" s="1"/>
      <c r="D239" s="44">
        <v>32377</v>
      </c>
      <c r="E239" s="45">
        <v>0</v>
      </c>
      <c r="G239" s="44">
        <v>32517</v>
      </c>
      <c r="H239" s="1">
        <v>406646484170.88062</v>
      </c>
      <c r="I239" s="1"/>
      <c r="J239" s="44">
        <v>32589</v>
      </c>
      <c r="K239" s="1">
        <v>342137382271.46674</v>
      </c>
      <c r="L239" s="1"/>
      <c r="M239" s="44">
        <v>32380</v>
      </c>
      <c r="N239" s="1">
        <v>8740720132809.6123</v>
      </c>
    </row>
    <row r="240" spans="1:14" x14ac:dyDescent="0.3">
      <c r="A240" s="44">
        <v>32381</v>
      </c>
      <c r="B240" s="1">
        <v>6571105931277.208</v>
      </c>
      <c r="C240" s="1"/>
      <c r="D240" s="44">
        <v>32378</v>
      </c>
      <c r="E240" s="45">
        <v>0</v>
      </c>
      <c r="G240" s="44">
        <v>33014</v>
      </c>
      <c r="H240" s="1">
        <v>388164369860.10052</v>
      </c>
      <c r="I240" s="1"/>
      <c r="J240" s="44">
        <v>32608</v>
      </c>
      <c r="K240" s="1">
        <v>342137382271.46674</v>
      </c>
      <c r="L240" s="1"/>
      <c r="M240" s="44">
        <v>32381</v>
      </c>
      <c r="N240" s="1">
        <v>6605492655020.7832</v>
      </c>
    </row>
    <row r="241" spans="1:14" x14ac:dyDescent="0.3">
      <c r="A241" s="44">
        <v>32382</v>
      </c>
      <c r="B241" s="1">
        <v>8385355805067.7646</v>
      </c>
      <c r="C241" s="1"/>
      <c r="D241" s="44">
        <v>32379</v>
      </c>
      <c r="E241" s="45">
        <v>0</v>
      </c>
      <c r="G241" s="44">
        <v>32486</v>
      </c>
      <c r="H241" s="1">
        <v>387485027183.71167</v>
      </c>
      <c r="I241" s="1"/>
      <c r="J241" s="44">
        <v>32854</v>
      </c>
      <c r="K241" s="1">
        <v>338585771604.34283</v>
      </c>
      <c r="L241" s="1"/>
      <c r="M241" s="44">
        <v>32382</v>
      </c>
      <c r="N241" s="1">
        <v>8392049327697.2891</v>
      </c>
    </row>
    <row r="242" spans="1:14" x14ac:dyDescent="0.3">
      <c r="A242" s="44">
        <v>32383</v>
      </c>
      <c r="B242" s="1">
        <v>7765854666474.9131</v>
      </c>
      <c r="C242" s="1"/>
      <c r="D242" s="44">
        <v>32380</v>
      </c>
      <c r="E242" s="45">
        <v>0</v>
      </c>
      <c r="G242" s="44">
        <v>32273</v>
      </c>
      <c r="H242" s="1">
        <v>378613612095.37213</v>
      </c>
      <c r="I242" s="1"/>
      <c r="J242" s="44">
        <v>32165</v>
      </c>
      <c r="K242" s="1">
        <v>337575550507.8457</v>
      </c>
      <c r="L242" s="1"/>
      <c r="M242" s="44">
        <v>32383</v>
      </c>
      <c r="N242" s="1">
        <v>7812289731013.7822</v>
      </c>
    </row>
    <row r="243" spans="1:14" x14ac:dyDescent="0.3">
      <c r="A243" s="44">
        <v>32384</v>
      </c>
      <c r="B243" s="1">
        <v>6659613015253.2275</v>
      </c>
      <c r="C243" s="1"/>
      <c r="D243" s="44">
        <v>32381</v>
      </c>
      <c r="E243" s="45">
        <v>0</v>
      </c>
      <c r="G243" s="44">
        <v>32215</v>
      </c>
      <c r="H243" s="1">
        <v>369522409990.49792</v>
      </c>
      <c r="I243" s="1"/>
      <c r="J243" s="44">
        <v>32994</v>
      </c>
      <c r="K243" s="1">
        <v>337575550507.8457</v>
      </c>
      <c r="L243" s="1"/>
      <c r="M243" s="44">
        <v>32384</v>
      </c>
      <c r="N243" s="1">
        <v>16453123635978.777</v>
      </c>
    </row>
    <row r="244" spans="1:14" x14ac:dyDescent="0.3">
      <c r="A244" s="44">
        <v>32385</v>
      </c>
      <c r="B244" s="1">
        <v>1176866799370.4368</v>
      </c>
      <c r="C244" s="1"/>
      <c r="D244" s="44">
        <v>32382</v>
      </c>
      <c r="E244" s="45">
        <v>0</v>
      </c>
      <c r="G244" s="44">
        <v>32350</v>
      </c>
      <c r="H244" s="1">
        <v>368603299178.13965</v>
      </c>
      <c r="I244" s="1"/>
      <c r="J244" s="44">
        <v>32190</v>
      </c>
      <c r="K244" s="1">
        <v>333013718744.22797</v>
      </c>
      <c r="L244" s="1"/>
      <c r="M244" s="44">
        <v>32385</v>
      </c>
      <c r="N244" s="1">
        <v>1530806692381.5618</v>
      </c>
    </row>
    <row r="245" spans="1:14" x14ac:dyDescent="0.3">
      <c r="A245" s="44">
        <v>32386</v>
      </c>
      <c r="B245" s="1">
        <v>1104899288163.3757</v>
      </c>
      <c r="C245" s="1"/>
      <c r="D245" s="44">
        <v>32383</v>
      </c>
      <c r="E245" s="45">
        <v>0</v>
      </c>
      <c r="G245" s="44">
        <v>32440</v>
      </c>
      <c r="H245" s="1">
        <v>367324536683.06384</v>
      </c>
      <c r="I245" s="1"/>
      <c r="J245" s="44">
        <v>32553</v>
      </c>
      <c r="K245" s="1">
        <v>332151463674.34802</v>
      </c>
      <c r="L245" s="1"/>
      <c r="M245" s="44">
        <v>32386</v>
      </c>
      <c r="N245" s="1">
        <v>1142203883964.6919</v>
      </c>
    </row>
    <row r="246" spans="1:14" x14ac:dyDescent="0.3">
      <c r="A246" s="44">
        <v>32387</v>
      </c>
      <c r="B246" s="1">
        <v>1113365099907.5342</v>
      </c>
      <c r="C246" s="1"/>
      <c r="D246" s="44">
        <v>32384</v>
      </c>
      <c r="E246" s="45">
        <v>0</v>
      </c>
      <c r="G246" s="44">
        <v>32737</v>
      </c>
      <c r="H246" s="1">
        <v>366365464420.35248</v>
      </c>
      <c r="I246" s="1"/>
      <c r="J246" s="44">
        <v>33238</v>
      </c>
      <c r="K246" s="1">
        <v>331620757863.42535</v>
      </c>
      <c r="L246" s="1"/>
      <c r="M246" s="44">
        <v>32387</v>
      </c>
      <c r="N246" s="1">
        <v>1127276717478.8098</v>
      </c>
    </row>
    <row r="247" spans="1:14" x14ac:dyDescent="0.3">
      <c r="A247" s="44">
        <v>32388</v>
      </c>
      <c r="B247" s="1">
        <v>7655232923814.7334</v>
      </c>
      <c r="C247" s="1"/>
      <c r="D247" s="44">
        <v>32385</v>
      </c>
      <c r="E247" s="45">
        <v>0</v>
      </c>
      <c r="G247" s="44">
        <v>33015</v>
      </c>
      <c r="H247" s="1">
        <v>366205619655.80573</v>
      </c>
      <c r="I247" s="1"/>
      <c r="J247" s="44">
        <v>32476</v>
      </c>
      <c r="K247" s="1">
        <v>328451886980.60724</v>
      </c>
      <c r="L247" s="1"/>
      <c r="M247" s="44">
        <v>32388</v>
      </c>
      <c r="N247" s="1">
        <v>7662205010196.3691</v>
      </c>
    </row>
    <row r="248" spans="1:14" x14ac:dyDescent="0.3">
      <c r="A248" s="44">
        <v>32389</v>
      </c>
      <c r="B248" s="1">
        <v>1265765934065.9014</v>
      </c>
      <c r="C248" s="1"/>
      <c r="D248" s="44">
        <v>32386</v>
      </c>
      <c r="E248" s="45">
        <v>0</v>
      </c>
      <c r="G248" s="44">
        <v>32980</v>
      </c>
      <c r="H248" s="1">
        <v>364707069562.17645</v>
      </c>
      <c r="I248" s="1"/>
      <c r="J248" s="44">
        <v>33099</v>
      </c>
      <c r="K248" s="1">
        <v>328451886980.60724</v>
      </c>
      <c r="L248" s="1"/>
      <c r="M248" s="44">
        <v>32389</v>
      </c>
      <c r="N248" s="1">
        <v>1267647122212.0564</v>
      </c>
    </row>
    <row r="249" spans="1:14" x14ac:dyDescent="0.3">
      <c r="A249" s="44">
        <v>32390</v>
      </c>
      <c r="B249" s="1">
        <v>1227667077423.2019</v>
      </c>
      <c r="C249" s="1"/>
      <c r="D249" s="44">
        <v>32387</v>
      </c>
      <c r="E249" s="45">
        <v>0</v>
      </c>
      <c r="G249" s="44">
        <v>33098</v>
      </c>
      <c r="H249" s="1">
        <v>361490182511.89587</v>
      </c>
      <c r="I249" s="1"/>
      <c r="J249" s="44">
        <v>33109</v>
      </c>
      <c r="K249" s="1">
        <v>328451886980.60724</v>
      </c>
      <c r="L249" s="1"/>
      <c r="M249" s="44">
        <v>32390</v>
      </c>
      <c r="N249" s="1">
        <v>5923979255013.2529</v>
      </c>
    </row>
    <row r="250" spans="1:14" x14ac:dyDescent="0.3">
      <c r="A250" s="44">
        <v>32391</v>
      </c>
      <c r="B250" s="1">
        <v>7146353527881.9912</v>
      </c>
      <c r="C250" s="1"/>
      <c r="D250" s="44">
        <v>32388</v>
      </c>
      <c r="E250" s="45">
        <v>0</v>
      </c>
      <c r="G250" s="44">
        <v>32702</v>
      </c>
      <c r="H250" s="1">
        <v>353358052109.99066</v>
      </c>
      <c r="I250" s="1"/>
      <c r="J250" s="44">
        <v>32274</v>
      </c>
      <c r="K250" s="1">
        <v>327828615499.94989</v>
      </c>
      <c r="L250" s="1"/>
      <c r="M250" s="44">
        <v>32391</v>
      </c>
      <c r="N250" s="1">
        <v>7317701407787.8916</v>
      </c>
    </row>
    <row r="251" spans="1:14" x14ac:dyDescent="0.3">
      <c r="A251" s="44">
        <v>32392</v>
      </c>
      <c r="B251" s="1">
        <v>7102124210512.5615</v>
      </c>
      <c r="C251" s="1"/>
      <c r="D251" s="44">
        <v>32389</v>
      </c>
      <c r="E251" s="45">
        <v>0</v>
      </c>
      <c r="G251" s="44">
        <v>32362</v>
      </c>
      <c r="H251" s="1">
        <v>353058342156.14966</v>
      </c>
      <c r="I251" s="1"/>
      <c r="J251" s="44">
        <v>32951</v>
      </c>
      <c r="K251" s="1">
        <v>327058926099.80701</v>
      </c>
      <c r="L251" s="1"/>
      <c r="M251" s="44">
        <v>32392</v>
      </c>
      <c r="N251" s="1">
        <v>7140240607884.4678</v>
      </c>
    </row>
    <row r="252" spans="1:14" x14ac:dyDescent="0.3">
      <c r="A252" s="44">
        <v>32393</v>
      </c>
      <c r="B252" s="1">
        <v>9270353970969.0039</v>
      </c>
      <c r="C252" s="1"/>
      <c r="D252" s="44">
        <v>32390</v>
      </c>
      <c r="E252" s="45">
        <v>0</v>
      </c>
      <c r="G252" s="44">
        <v>33004</v>
      </c>
      <c r="H252" s="1">
        <v>352638748391.17163</v>
      </c>
      <c r="I252" s="1"/>
      <c r="J252" s="44">
        <v>32778</v>
      </c>
      <c r="K252" s="1">
        <v>323890055216.98883</v>
      </c>
      <c r="L252" s="1"/>
      <c r="M252" s="44">
        <v>32393</v>
      </c>
      <c r="N252" s="1">
        <v>9286049035866.0859</v>
      </c>
    </row>
    <row r="253" spans="1:14" x14ac:dyDescent="0.3">
      <c r="A253" s="44">
        <v>32394</v>
      </c>
      <c r="B253" s="1">
        <v>10819106817450.926</v>
      </c>
      <c r="C253" s="1"/>
      <c r="D253" s="44">
        <v>32391</v>
      </c>
      <c r="E253" s="45">
        <v>0</v>
      </c>
      <c r="G253" s="44">
        <v>32720</v>
      </c>
      <c r="H253" s="1">
        <v>352339038488.12933</v>
      </c>
      <c r="I253" s="1"/>
      <c r="J253" s="44">
        <v>32835</v>
      </c>
      <c r="K253" s="1">
        <v>323027800147.10907</v>
      </c>
      <c r="L253" s="1"/>
      <c r="M253" s="44">
        <v>32394</v>
      </c>
      <c r="N253" s="1">
        <v>10826970627123.967</v>
      </c>
    </row>
    <row r="254" spans="1:14" x14ac:dyDescent="0.3">
      <c r="A254" s="44">
        <v>32395</v>
      </c>
      <c r="B254" s="1">
        <v>8938488742988.0605</v>
      </c>
      <c r="C254" s="1"/>
      <c r="D254" s="44">
        <v>32392</v>
      </c>
      <c r="E254" s="45">
        <v>0</v>
      </c>
      <c r="G254" s="44">
        <v>32565</v>
      </c>
      <c r="H254" s="1">
        <v>347383833268.7926</v>
      </c>
      <c r="I254" s="1"/>
      <c r="J254" s="44">
        <v>32370</v>
      </c>
      <c r="K254" s="1">
        <v>322870183374.49902</v>
      </c>
      <c r="L254" s="1"/>
      <c r="M254" s="44">
        <v>32395</v>
      </c>
      <c r="N254" s="1">
        <v>9019631625472.7207</v>
      </c>
    </row>
    <row r="255" spans="1:14" x14ac:dyDescent="0.3">
      <c r="A255" s="44">
        <v>32396</v>
      </c>
      <c r="B255" s="1">
        <v>7367621237821.3223</v>
      </c>
      <c r="C255" s="1"/>
      <c r="D255" s="44">
        <v>32393</v>
      </c>
      <c r="E255" s="45">
        <v>0</v>
      </c>
      <c r="G255" s="44">
        <v>32829</v>
      </c>
      <c r="H255" s="1">
        <v>344866269932.39551</v>
      </c>
      <c r="I255" s="1"/>
      <c r="J255" s="44">
        <v>32956</v>
      </c>
      <c r="K255" s="1">
        <v>319350723225.90649</v>
      </c>
      <c r="L255" s="1"/>
      <c r="M255" s="44">
        <v>32396</v>
      </c>
      <c r="N255" s="1">
        <v>7687323326136.5381</v>
      </c>
    </row>
    <row r="256" spans="1:14" x14ac:dyDescent="0.3">
      <c r="A256" s="44">
        <v>32397</v>
      </c>
      <c r="B256" s="1">
        <v>6548991272592.8701</v>
      </c>
      <c r="C256" s="1"/>
      <c r="D256" s="44">
        <v>32394</v>
      </c>
      <c r="E256" s="45">
        <v>0</v>
      </c>
      <c r="G256" s="44">
        <v>32434</v>
      </c>
      <c r="H256" s="1">
        <v>344027081524.05103</v>
      </c>
      <c r="I256" s="1"/>
      <c r="J256" s="44">
        <v>32146</v>
      </c>
      <c r="K256" s="1">
        <v>318999592083.01782</v>
      </c>
      <c r="L256" s="1"/>
      <c r="M256" s="44">
        <v>32397</v>
      </c>
      <c r="N256" s="1">
        <v>6583775184488.0322</v>
      </c>
    </row>
    <row r="257" spans="1:14" x14ac:dyDescent="0.3">
      <c r="A257" s="44">
        <v>32398</v>
      </c>
      <c r="B257" s="1">
        <v>1104899288163.3757</v>
      </c>
      <c r="C257" s="1"/>
      <c r="D257" s="44">
        <v>32395</v>
      </c>
      <c r="E257" s="45">
        <v>0</v>
      </c>
      <c r="G257" s="44">
        <v>32821</v>
      </c>
      <c r="H257" s="1">
        <v>341889150356.63538</v>
      </c>
      <c r="I257" s="1"/>
      <c r="J257" s="44">
        <v>33224</v>
      </c>
      <c r="K257" s="1">
        <v>316894900825.75372</v>
      </c>
      <c r="L257" s="1"/>
      <c r="M257" s="44">
        <v>32398</v>
      </c>
      <c r="N257" s="1">
        <v>1120220077860.5505</v>
      </c>
    </row>
    <row r="258" spans="1:14" x14ac:dyDescent="0.3">
      <c r="A258" s="44">
        <v>32399</v>
      </c>
      <c r="B258" s="1">
        <v>1024465965212.1134</v>
      </c>
      <c r="C258" s="1"/>
      <c r="D258" s="44">
        <v>32396</v>
      </c>
      <c r="E258" s="45">
        <v>0</v>
      </c>
      <c r="G258" s="44">
        <v>32251</v>
      </c>
      <c r="H258" s="1">
        <v>335715125478.146</v>
      </c>
      <c r="I258" s="1"/>
      <c r="J258" s="44">
        <v>32552</v>
      </c>
      <c r="K258" s="1">
        <v>314923600058.81482</v>
      </c>
      <c r="L258" s="1"/>
      <c r="M258" s="44">
        <v>32399</v>
      </c>
      <c r="N258" s="1">
        <v>1071993437361.385</v>
      </c>
    </row>
    <row r="259" spans="1:14" x14ac:dyDescent="0.3">
      <c r="A259" s="44">
        <v>32400</v>
      </c>
      <c r="B259" s="1">
        <v>969432781287.24109</v>
      </c>
      <c r="C259" s="1"/>
      <c r="D259" s="44">
        <v>32397</v>
      </c>
      <c r="E259" s="45">
        <v>0</v>
      </c>
      <c r="G259" s="44">
        <v>33158</v>
      </c>
      <c r="H259" s="1">
        <v>326384155101.58386</v>
      </c>
      <c r="I259" s="1"/>
      <c r="J259" s="44">
        <v>32230</v>
      </c>
      <c r="K259" s="1">
        <v>314766391689.74969</v>
      </c>
      <c r="L259" s="1"/>
      <c r="M259" s="44">
        <v>32400</v>
      </c>
      <c r="N259" s="1">
        <v>987568668744.64075</v>
      </c>
    </row>
    <row r="260" spans="1:14" x14ac:dyDescent="0.3">
      <c r="A260" s="44">
        <v>32401</v>
      </c>
      <c r="B260" s="1">
        <v>905933785618.15076</v>
      </c>
      <c r="C260" s="1"/>
      <c r="D260" s="44">
        <v>32398</v>
      </c>
      <c r="E260" s="45">
        <v>0</v>
      </c>
      <c r="G260" s="44">
        <v>32546</v>
      </c>
      <c r="H260" s="1">
        <v>319211096474.14392</v>
      </c>
      <c r="I260" s="1"/>
      <c r="J260" s="44">
        <v>32876</v>
      </c>
      <c r="K260" s="1">
        <v>314766391689.74969</v>
      </c>
      <c r="L260" s="1"/>
      <c r="M260" s="44">
        <v>32401</v>
      </c>
      <c r="N260" s="1">
        <v>910396752743.3418</v>
      </c>
    </row>
    <row r="261" spans="1:14" x14ac:dyDescent="0.3">
      <c r="A261" s="44">
        <v>32402</v>
      </c>
      <c r="B261" s="1">
        <v>872065131053.73132</v>
      </c>
      <c r="C261" s="1"/>
      <c r="D261" s="44">
        <v>32399</v>
      </c>
      <c r="E261" s="45">
        <v>0</v>
      </c>
      <c r="G261" s="44">
        <v>33005</v>
      </c>
      <c r="H261" s="1">
        <v>311678386173.36957</v>
      </c>
      <c r="I261" s="1"/>
      <c r="J261" s="44">
        <v>33024</v>
      </c>
      <c r="K261" s="1">
        <v>314766391689.74969</v>
      </c>
      <c r="L261" s="1"/>
      <c r="M261" s="44">
        <v>32402</v>
      </c>
      <c r="N261" s="1">
        <v>873625395667.89441</v>
      </c>
    </row>
    <row r="262" spans="1:14" x14ac:dyDescent="0.3">
      <c r="A262" s="44">
        <v>32403</v>
      </c>
      <c r="B262" s="1">
        <v>855133507565.38782</v>
      </c>
      <c r="C262" s="1"/>
      <c r="D262" s="44">
        <v>32400</v>
      </c>
      <c r="E262" s="45">
        <v>0</v>
      </c>
      <c r="G262" s="44">
        <v>32858</v>
      </c>
      <c r="H262" s="1">
        <v>302287473780.97217</v>
      </c>
      <c r="I262" s="1"/>
      <c r="J262" s="44">
        <v>32538</v>
      </c>
      <c r="K262" s="1">
        <v>314642997484.76715</v>
      </c>
      <c r="L262" s="1"/>
      <c r="M262" s="44">
        <v>32403</v>
      </c>
      <c r="N262" s="1">
        <v>1046323127593.5259</v>
      </c>
    </row>
    <row r="263" spans="1:14" x14ac:dyDescent="0.3">
      <c r="A263" s="44">
        <v>32404</v>
      </c>
      <c r="B263" s="1">
        <v>855133507565.38782</v>
      </c>
      <c r="C263" s="1"/>
      <c r="D263" s="44">
        <v>32401</v>
      </c>
      <c r="E263" s="45">
        <v>0</v>
      </c>
      <c r="G263" s="44">
        <v>32926</v>
      </c>
      <c r="H263" s="1">
        <v>295354183198.39709</v>
      </c>
      <c r="I263" s="1"/>
      <c r="J263" s="44">
        <v>32418</v>
      </c>
      <c r="K263" s="1">
        <v>310661616973.39856</v>
      </c>
      <c r="L263" s="1"/>
      <c r="M263" s="44">
        <v>32404</v>
      </c>
      <c r="N263" s="1">
        <v>1006087428358.3154</v>
      </c>
    </row>
    <row r="264" spans="1:14" x14ac:dyDescent="0.3">
      <c r="A264" s="44">
        <v>32405</v>
      </c>
      <c r="B264" s="1">
        <v>901700879746.02209</v>
      </c>
      <c r="C264" s="1"/>
      <c r="D264" s="44">
        <v>32402</v>
      </c>
      <c r="E264" s="45">
        <v>0</v>
      </c>
      <c r="G264" s="44">
        <v>32680</v>
      </c>
      <c r="H264" s="1">
        <v>288460853598.75635</v>
      </c>
      <c r="I264" s="1"/>
      <c r="J264" s="44">
        <v>32812</v>
      </c>
      <c r="K264" s="1">
        <v>309225267198.08148</v>
      </c>
      <c r="L264" s="1"/>
      <c r="M264" s="44">
        <v>32405</v>
      </c>
      <c r="N264" s="1">
        <v>982462725788.10474</v>
      </c>
    </row>
    <row r="265" spans="1:14" x14ac:dyDescent="0.3">
      <c r="A265" s="44">
        <v>32406</v>
      </c>
      <c r="B265" s="1">
        <v>888999458335.97925</v>
      </c>
      <c r="C265" s="1"/>
      <c r="D265" s="44">
        <v>32403</v>
      </c>
      <c r="E265" s="45">
        <v>0</v>
      </c>
      <c r="G265" s="44">
        <v>32207</v>
      </c>
      <c r="H265" s="1">
        <v>287981317805.87329</v>
      </c>
      <c r="I265" s="1"/>
      <c r="J265" s="44">
        <v>33229</v>
      </c>
      <c r="K265" s="1">
        <v>308811599045.32892</v>
      </c>
      <c r="L265" s="1"/>
      <c r="M265" s="44">
        <v>32406</v>
      </c>
      <c r="N265" s="1">
        <v>1003150514264.1437</v>
      </c>
    </row>
    <row r="266" spans="1:14" x14ac:dyDescent="0.3">
      <c r="A266" s="44">
        <v>32407</v>
      </c>
      <c r="B266" s="1">
        <v>6194987161308.6553</v>
      </c>
      <c r="C266" s="1"/>
      <c r="D266" s="44">
        <v>32404</v>
      </c>
      <c r="E266" s="45">
        <v>0</v>
      </c>
      <c r="G266" s="44">
        <v>32920</v>
      </c>
      <c r="H266" s="1">
        <v>278130850671.43225</v>
      </c>
      <c r="I266" s="1"/>
      <c r="J266" s="44">
        <v>32498</v>
      </c>
      <c r="K266" s="1">
        <v>308398143153.36932</v>
      </c>
      <c r="L266" s="1"/>
      <c r="M266" s="44">
        <v>32407</v>
      </c>
      <c r="N266" s="1">
        <v>6467530704649.7686</v>
      </c>
    </row>
    <row r="267" spans="1:14" x14ac:dyDescent="0.3">
      <c r="A267" s="44">
        <v>32408</v>
      </c>
      <c r="B267" s="1">
        <v>6902995383876.877</v>
      </c>
      <c r="C267" s="1"/>
      <c r="D267" s="44">
        <v>32405</v>
      </c>
      <c r="E267" s="45">
        <v>0</v>
      </c>
      <c r="G267" s="44">
        <v>32407</v>
      </c>
      <c r="H267" s="1">
        <v>272316477125.51456</v>
      </c>
      <c r="I267" s="1"/>
      <c r="J267" s="44">
        <v>33170</v>
      </c>
      <c r="K267" s="1">
        <v>305642728162.5108</v>
      </c>
      <c r="L267" s="1"/>
      <c r="M267" s="44">
        <v>32408</v>
      </c>
      <c r="N267" s="1">
        <v>6923244079816.9355</v>
      </c>
    </row>
    <row r="268" spans="1:14" x14ac:dyDescent="0.3">
      <c r="A268" s="44">
        <v>32409</v>
      </c>
      <c r="B268" s="1">
        <v>6659613015253.2275</v>
      </c>
      <c r="C268" s="1"/>
      <c r="D268" s="44">
        <v>32406</v>
      </c>
      <c r="E268" s="45">
        <v>0</v>
      </c>
      <c r="G268" s="44">
        <v>33059</v>
      </c>
      <c r="H268" s="1">
        <v>269419280569.00787</v>
      </c>
      <c r="I268" s="1"/>
      <c r="J268" s="44">
        <v>32774</v>
      </c>
      <c r="K268" s="1">
        <v>305519333957.52814</v>
      </c>
      <c r="L268" s="1"/>
      <c r="M268" s="44">
        <v>32409</v>
      </c>
      <c r="N268" s="1">
        <v>6664368413441.9639</v>
      </c>
    </row>
    <row r="269" spans="1:14" x14ac:dyDescent="0.3">
      <c r="A269" s="44">
        <v>32410</v>
      </c>
      <c r="B269" s="1">
        <v>1096433476419.1753</v>
      </c>
      <c r="C269" s="1"/>
      <c r="D269" s="44">
        <v>32407</v>
      </c>
      <c r="E269" s="45">
        <v>0</v>
      </c>
      <c r="G269" s="44">
        <v>32851</v>
      </c>
      <c r="H269" s="1">
        <v>258829528266.97852</v>
      </c>
      <c r="I269" s="1"/>
      <c r="J269" s="44">
        <v>32288</v>
      </c>
      <c r="K269" s="1">
        <v>305314096792.16034</v>
      </c>
      <c r="L269" s="1"/>
      <c r="M269" s="44">
        <v>32410</v>
      </c>
      <c r="N269" s="1">
        <v>1405522415005.2803</v>
      </c>
    </row>
    <row r="270" spans="1:14" x14ac:dyDescent="0.3">
      <c r="A270" s="44">
        <v>32411</v>
      </c>
      <c r="B270" s="1">
        <v>1075266243264.8931</v>
      </c>
      <c r="C270" s="1"/>
      <c r="D270" s="44">
        <v>32408</v>
      </c>
      <c r="E270" s="45">
        <v>0</v>
      </c>
      <c r="G270" s="44">
        <v>33147</v>
      </c>
      <c r="H270" s="1">
        <v>257370939757.09671</v>
      </c>
      <c r="I270" s="1"/>
      <c r="J270" s="44">
        <v>32283</v>
      </c>
      <c r="K270" s="1">
        <v>302998442719.17126</v>
      </c>
      <c r="L270" s="1"/>
      <c r="M270" s="44">
        <v>32411</v>
      </c>
      <c r="N270" s="1">
        <v>4884085294061.0684</v>
      </c>
    </row>
    <row r="271" spans="1:14" x14ac:dyDescent="0.3">
      <c r="A271" s="44">
        <v>32412</v>
      </c>
      <c r="B271" s="1">
        <v>944032642260.85022</v>
      </c>
      <c r="C271" s="1"/>
      <c r="D271" s="44">
        <v>32409</v>
      </c>
      <c r="E271" s="45">
        <v>0</v>
      </c>
      <c r="G271" s="44">
        <v>32935</v>
      </c>
      <c r="H271" s="1">
        <v>251676450425.10516</v>
      </c>
      <c r="I271" s="1"/>
      <c r="J271" s="44">
        <v>33042</v>
      </c>
      <c r="K271" s="1">
        <v>302474963179.53308</v>
      </c>
      <c r="L271" s="1"/>
      <c r="M271" s="44">
        <v>32412</v>
      </c>
      <c r="N271" s="1">
        <v>1084278127675.4929</v>
      </c>
    </row>
    <row r="272" spans="1:14" x14ac:dyDescent="0.3">
      <c r="A272" s="44">
        <v>32413</v>
      </c>
      <c r="B272" s="1">
        <v>960966969543.03271</v>
      </c>
      <c r="C272" s="1"/>
      <c r="D272" s="44">
        <v>32410</v>
      </c>
      <c r="E272" s="45">
        <v>0</v>
      </c>
      <c r="G272" s="44">
        <v>32396</v>
      </c>
      <c r="H272" s="1">
        <v>246421535831.86655</v>
      </c>
      <c r="I272" s="1"/>
      <c r="J272" s="44">
        <v>32273</v>
      </c>
      <c r="K272" s="1">
        <v>301939283082.30939</v>
      </c>
      <c r="L272" s="1"/>
      <c r="M272" s="44">
        <v>32413</v>
      </c>
      <c r="N272" s="1">
        <v>985224285517.66187</v>
      </c>
    </row>
    <row r="273" spans="1:14" x14ac:dyDescent="0.3">
      <c r="A273" s="44">
        <v>32414</v>
      </c>
      <c r="B273" s="1">
        <v>969432781287.24109</v>
      </c>
      <c r="C273" s="1"/>
      <c r="D273" s="44">
        <v>32411</v>
      </c>
      <c r="E273" s="45">
        <v>0</v>
      </c>
      <c r="G273" s="44">
        <v>32769</v>
      </c>
      <c r="H273" s="1">
        <v>237230429973.70148</v>
      </c>
      <c r="I273" s="1"/>
      <c r="J273" s="44">
        <v>32702</v>
      </c>
      <c r="K273" s="1">
        <v>301301476533.94983</v>
      </c>
      <c r="L273" s="1"/>
      <c r="M273" s="44">
        <v>32414</v>
      </c>
      <c r="N273" s="1">
        <v>977326023190.38257</v>
      </c>
    </row>
    <row r="274" spans="1:14" x14ac:dyDescent="0.3">
      <c r="A274" s="44">
        <v>32415</v>
      </c>
      <c r="B274" s="1">
        <v>990600014441.5282</v>
      </c>
      <c r="C274" s="1"/>
      <c r="D274" s="44">
        <v>32412</v>
      </c>
      <c r="E274" s="45">
        <v>0</v>
      </c>
      <c r="G274" s="44">
        <v>32435</v>
      </c>
      <c r="H274" s="1">
        <v>235651957387.69141</v>
      </c>
      <c r="I274" s="1"/>
      <c r="J274" s="44">
        <v>32879</v>
      </c>
      <c r="K274" s="1">
        <v>300457624918.22992</v>
      </c>
      <c r="L274" s="1"/>
      <c r="M274" s="44">
        <v>32415</v>
      </c>
      <c r="N274" s="1">
        <v>993382917691.87683</v>
      </c>
    </row>
    <row r="275" spans="1:14" x14ac:dyDescent="0.3">
      <c r="A275" s="44">
        <v>32416</v>
      </c>
      <c r="B275" s="1">
        <v>1087967664674.9288</v>
      </c>
      <c r="C275" s="1"/>
      <c r="D275" s="44">
        <v>32413</v>
      </c>
      <c r="E275" s="45">
        <v>0</v>
      </c>
      <c r="G275" s="44">
        <v>32385</v>
      </c>
      <c r="H275" s="1">
        <v>235332267157.01773</v>
      </c>
      <c r="I275" s="1"/>
      <c r="J275" s="44">
        <v>33014</v>
      </c>
      <c r="K275" s="1">
        <v>299477996235.17163</v>
      </c>
      <c r="L275" s="1"/>
      <c r="M275" s="44">
        <v>32416</v>
      </c>
      <c r="N275" s="1">
        <v>1089162948211.903</v>
      </c>
    </row>
    <row r="276" spans="1:14" x14ac:dyDescent="0.3">
      <c r="A276" s="44">
        <v>32417</v>
      </c>
      <c r="B276" s="1">
        <v>5885236592012.2559</v>
      </c>
      <c r="C276" s="1"/>
      <c r="D276" s="44">
        <v>32414</v>
      </c>
      <c r="E276" s="45">
        <v>0</v>
      </c>
      <c r="G276" s="44">
        <v>32420</v>
      </c>
      <c r="H276" s="1">
        <v>227459884850.33148</v>
      </c>
      <c r="I276" s="1"/>
      <c r="J276" s="44">
        <v>32579</v>
      </c>
      <c r="K276" s="1">
        <v>296519064635.27161</v>
      </c>
      <c r="L276" s="1"/>
      <c r="M276" s="44">
        <v>32417</v>
      </c>
      <c r="N276" s="1">
        <v>5886887150254.7627</v>
      </c>
    </row>
    <row r="277" spans="1:14" x14ac:dyDescent="0.3">
      <c r="A277" s="44">
        <v>32418</v>
      </c>
      <c r="B277" s="1">
        <v>5730361307364.0439</v>
      </c>
      <c r="C277" s="1"/>
      <c r="D277" s="44">
        <v>32415</v>
      </c>
      <c r="E277" s="45">
        <v>0</v>
      </c>
      <c r="G277" s="44">
        <v>32676</v>
      </c>
      <c r="H277" s="1">
        <v>225042224754.73926</v>
      </c>
      <c r="I277" s="1"/>
      <c r="J277" s="44">
        <v>32657</v>
      </c>
      <c r="K277" s="1">
        <v>296519064635.27161</v>
      </c>
      <c r="L277" s="1"/>
      <c r="M277" s="44">
        <v>32418</v>
      </c>
      <c r="N277" s="1">
        <v>6109037106369.1055</v>
      </c>
    </row>
    <row r="278" spans="1:14" x14ac:dyDescent="0.3">
      <c r="A278" s="44">
        <v>32419</v>
      </c>
      <c r="B278" s="1">
        <v>1041400292494.2954</v>
      </c>
      <c r="C278" s="1"/>
      <c r="D278" s="44">
        <v>32416</v>
      </c>
      <c r="E278" s="45">
        <v>0</v>
      </c>
      <c r="G278" s="44">
        <v>32981</v>
      </c>
      <c r="H278" s="1">
        <v>220626497830.37796</v>
      </c>
      <c r="I278" s="1"/>
      <c r="J278" s="44">
        <v>32803</v>
      </c>
      <c r="K278" s="1">
        <v>296519064635.27161</v>
      </c>
      <c r="L278" s="1"/>
      <c r="M278" s="44">
        <v>32419</v>
      </c>
      <c r="N278" s="1">
        <v>1878394292268.7876</v>
      </c>
    </row>
    <row r="279" spans="1:14" x14ac:dyDescent="0.3">
      <c r="A279" s="44">
        <v>32420</v>
      </c>
      <c r="B279" s="1">
        <v>990600014441.5282</v>
      </c>
      <c r="C279" s="1"/>
      <c r="D279" s="44">
        <v>32417</v>
      </c>
      <c r="E279" s="45">
        <v>0</v>
      </c>
      <c r="G279" s="44">
        <v>32637</v>
      </c>
      <c r="H279" s="1">
        <v>214592337071.39252</v>
      </c>
      <c r="I279" s="1"/>
      <c r="J279" s="44">
        <v>32681</v>
      </c>
      <c r="K279" s="1">
        <v>293874779191.93213</v>
      </c>
      <c r="L279" s="1"/>
      <c r="M279" s="44">
        <v>32420</v>
      </c>
      <c r="N279" s="1">
        <v>1270166269119.6331</v>
      </c>
    </row>
    <row r="280" spans="1:14" x14ac:dyDescent="0.3">
      <c r="A280" s="44">
        <v>32421</v>
      </c>
      <c r="B280" s="1">
        <v>888999458335.97925</v>
      </c>
      <c r="C280" s="1"/>
      <c r="D280" s="44">
        <v>32418</v>
      </c>
      <c r="E280" s="45">
        <v>0</v>
      </c>
      <c r="G280" s="44">
        <v>33060</v>
      </c>
      <c r="H280" s="1">
        <v>210076707567.36102</v>
      </c>
      <c r="I280" s="1"/>
      <c r="J280" s="44">
        <v>33225</v>
      </c>
      <c r="K280" s="1">
        <v>293232436839.78741</v>
      </c>
      <c r="L280" s="1"/>
      <c r="M280" s="44">
        <v>32421</v>
      </c>
      <c r="N280" s="1">
        <v>913332501551.04431</v>
      </c>
    </row>
    <row r="281" spans="1:14" x14ac:dyDescent="0.3">
      <c r="A281" s="44">
        <v>32422</v>
      </c>
      <c r="B281" s="1">
        <v>986367108569.41394</v>
      </c>
      <c r="C281" s="1"/>
      <c r="D281" s="44">
        <v>32419</v>
      </c>
      <c r="E281" s="45">
        <v>0</v>
      </c>
      <c r="G281" s="44">
        <v>32372</v>
      </c>
      <c r="H281" s="1">
        <v>208817924569.07275</v>
      </c>
      <c r="I281" s="1"/>
      <c r="J281" s="44">
        <v>32609</v>
      </c>
      <c r="K281" s="1">
        <v>291957232871.65106</v>
      </c>
      <c r="L281" s="1"/>
      <c r="M281" s="44">
        <v>32422</v>
      </c>
      <c r="N281" s="1">
        <v>993963961878.88123</v>
      </c>
    </row>
    <row r="282" spans="1:14" x14ac:dyDescent="0.3">
      <c r="A282" s="44">
        <v>32423</v>
      </c>
      <c r="B282" s="1">
        <v>5951604792684.2246</v>
      </c>
      <c r="C282" s="1"/>
      <c r="D282" s="44">
        <v>32420</v>
      </c>
      <c r="E282" s="45">
        <v>0</v>
      </c>
      <c r="G282" s="44">
        <v>32628</v>
      </c>
      <c r="H282" s="1">
        <v>206540129355.17267</v>
      </c>
      <c r="I282" s="1"/>
      <c r="J282" s="44">
        <v>32516</v>
      </c>
      <c r="K282" s="1">
        <v>290354332707.93268</v>
      </c>
      <c r="L282" s="1"/>
      <c r="M282" s="44">
        <v>32423</v>
      </c>
      <c r="N282" s="1">
        <v>5961082386529.79</v>
      </c>
    </row>
    <row r="283" spans="1:14" x14ac:dyDescent="0.3">
      <c r="A283" s="44">
        <v>32424</v>
      </c>
      <c r="B283" s="1">
        <v>939799736388.75598</v>
      </c>
      <c r="C283" s="1"/>
      <c r="D283" s="44">
        <v>32421</v>
      </c>
      <c r="E283" s="45">
        <v>0</v>
      </c>
      <c r="G283" s="44">
        <v>32260</v>
      </c>
      <c r="H283" s="1">
        <v>204821792068.2796</v>
      </c>
      <c r="I283" s="1"/>
      <c r="J283" s="44">
        <v>32524</v>
      </c>
      <c r="K283" s="1">
        <v>287395401108.03253</v>
      </c>
      <c r="L283" s="1"/>
      <c r="M283" s="44">
        <v>32424</v>
      </c>
      <c r="N283" s="1">
        <v>963913724667.53638</v>
      </c>
    </row>
    <row r="284" spans="1:14" x14ac:dyDescent="0.3">
      <c r="A284" s="44">
        <v>32425</v>
      </c>
      <c r="B284" s="1">
        <v>804333229512.61938</v>
      </c>
      <c r="C284" s="1"/>
      <c r="D284" s="44">
        <v>32422</v>
      </c>
      <c r="E284" s="45">
        <v>0</v>
      </c>
      <c r="G284" s="44">
        <v>33092</v>
      </c>
      <c r="H284" s="1">
        <v>203183378015.21136</v>
      </c>
      <c r="I284" s="1"/>
      <c r="J284" s="44">
        <v>32878</v>
      </c>
      <c r="K284" s="1">
        <v>287395401108.03253</v>
      </c>
      <c r="L284" s="1"/>
      <c r="M284" s="44">
        <v>32425</v>
      </c>
      <c r="N284" s="1">
        <v>809510077727.48242</v>
      </c>
    </row>
    <row r="285" spans="1:14" x14ac:dyDescent="0.3">
      <c r="A285" s="44">
        <v>32426</v>
      </c>
      <c r="B285" s="1">
        <v>778933090486.23315</v>
      </c>
      <c r="C285" s="1"/>
      <c r="D285" s="44">
        <v>32423</v>
      </c>
      <c r="E285" s="45">
        <v>0</v>
      </c>
      <c r="G285" s="44">
        <v>32348</v>
      </c>
      <c r="H285" s="1">
        <v>202504035100.05762</v>
      </c>
      <c r="I285" s="1"/>
      <c r="J285" s="44">
        <v>32979</v>
      </c>
      <c r="K285" s="1">
        <v>287395401108.03253</v>
      </c>
      <c r="L285" s="1"/>
      <c r="M285" s="44">
        <v>32426</v>
      </c>
      <c r="N285" s="1">
        <v>780577749058.9939</v>
      </c>
    </row>
    <row r="286" spans="1:14" x14ac:dyDescent="0.3">
      <c r="A286" s="44">
        <v>32427</v>
      </c>
      <c r="B286" s="1">
        <v>774700184614.12598</v>
      </c>
      <c r="C286" s="1"/>
      <c r="D286" s="44">
        <v>32424</v>
      </c>
      <c r="E286" s="45">
        <v>0</v>
      </c>
      <c r="G286" s="44">
        <v>32827</v>
      </c>
      <c r="H286" s="1">
        <v>201604905261.74161</v>
      </c>
      <c r="I286" s="1"/>
      <c r="J286" s="44">
        <v>33020</v>
      </c>
      <c r="K286" s="1">
        <v>287395401108.03253</v>
      </c>
      <c r="L286" s="1"/>
      <c r="M286" s="44">
        <v>32427</v>
      </c>
      <c r="N286" s="1">
        <v>775932429800.45361</v>
      </c>
    </row>
    <row r="287" spans="1:14" x14ac:dyDescent="0.3">
      <c r="A287" s="44">
        <v>32428</v>
      </c>
      <c r="B287" s="1">
        <v>757765857331.93005</v>
      </c>
      <c r="C287" s="1"/>
      <c r="D287" s="44">
        <v>32425</v>
      </c>
      <c r="E287" s="45">
        <v>0</v>
      </c>
      <c r="G287" s="44">
        <v>32719</v>
      </c>
      <c r="H287" s="1">
        <v>199466974226.57629</v>
      </c>
      <c r="I287" s="1"/>
      <c r="J287" s="44">
        <v>32580</v>
      </c>
      <c r="K287" s="1">
        <v>283393887484.3623</v>
      </c>
      <c r="L287" s="1"/>
      <c r="M287" s="44">
        <v>32428</v>
      </c>
      <c r="N287" s="1">
        <v>758727125368.00647</v>
      </c>
    </row>
    <row r="288" spans="1:14" x14ac:dyDescent="0.3">
      <c r="A288" s="44">
        <v>32429</v>
      </c>
      <c r="B288" s="1">
        <v>723899906561.35742</v>
      </c>
      <c r="C288" s="1"/>
      <c r="D288" s="44">
        <v>32426</v>
      </c>
      <c r="E288" s="45">
        <v>0</v>
      </c>
      <c r="G288" s="44">
        <v>32904</v>
      </c>
      <c r="H288" s="1">
        <v>195890435113.80975</v>
      </c>
      <c r="I288" s="1"/>
      <c r="J288" s="44">
        <v>32884</v>
      </c>
      <c r="K288" s="1">
        <v>282833569344.41199</v>
      </c>
      <c r="L288" s="1"/>
      <c r="M288" s="44">
        <v>32429</v>
      </c>
      <c r="N288" s="1">
        <v>723953107529.06738</v>
      </c>
    </row>
    <row r="289" spans="1:14" x14ac:dyDescent="0.3">
      <c r="A289" s="44">
        <v>32430</v>
      </c>
      <c r="B289" s="1">
        <v>719667000689.24512</v>
      </c>
      <c r="C289" s="1"/>
      <c r="D289" s="44">
        <v>32427</v>
      </c>
      <c r="E289" s="45">
        <v>0</v>
      </c>
      <c r="G289" s="44">
        <v>32376</v>
      </c>
      <c r="H289" s="1">
        <v>191754437321.07123</v>
      </c>
      <c r="I289" s="1"/>
      <c r="J289" s="44">
        <v>32243</v>
      </c>
      <c r="K289" s="1">
        <v>278271737580.79401</v>
      </c>
      <c r="L289" s="1"/>
      <c r="M289" s="44">
        <v>32430</v>
      </c>
      <c r="N289" s="1">
        <v>719688754164.89233</v>
      </c>
    </row>
    <row r="290" spans="1:14" x14ac:dyDescent="0.3">
      <c r="A290" s="44">
        <v>32431</v>
      </c>
      <c r="B290" s="1">
        <v>723899906561.35742</v>
      </c>
      <c r="C290" s="1"/>
      <c r="D290" s="44">
        <v>32428</v>
      </c>
      <c r="E290" s="45">
        <v>0</v>
      </c>
      <c r="G290" s="44">
        <v>32342</v>
      </c>
      <c r="H290" s="1">
        <v>183242674334.06256</v>
      </c>
      <c r="I290" s="1"/>
      <c r="J290" s="44">
        <v>33069</v>
      </c>
      <c r="K290" s="1">
        <v>276878776699.99115</v>
      </c>
      <c r="L290" s="1"/>
      <c r="M290" s="44">
        <v>32431</v>
      </c>
      <c r="N290" s="1">
        <v>723911157068.05347</v>
      </c>
    </row>
    <row r="291" spans="1:14" x14ac:dyDescent="0.3">
      <c r="A291" s="44">
        <v>32432</v>
      </c>
      <c r="B291" s="1">
        <v>732365718305.53308</v>
      </c>
      <c r="C291" s="1"/>
      <c r="D291" s="44">
        <v>32429</v>
      </c>
      <c r="E291" s="45">
        <v>0</v>
      </c>
      <c r="G291" s="44">
        <v>32449</v>
      </c>
      <c r="H291" s="1">
        <v>183142771283.63593</v>
      </c>
      <c r="I291" s="1"/>
      <c r="J291" s="44">
        <v>32855</v>
      </c>
      <c r="K291" s="1">
        <v>276356676793.41156</v>
      </c>
      <c r="L291" s="1"/>
      <c r="M291" s="44">
        <v>32432</v>
      </c>
      <c r="N291" s="1">
        <v>732365718305.53308</v>
      </c>
    </row>
    <row r="292" spans="1:14" x14ac:dyDescent="0.3">
      <c r="A292" s="44">
        <v>32433</v>
      </c>
      <c r="B292" s="1">
        <v>736598624177.59644</v>
      </c>
      <c r="C292" s="1"/>
      <c r="D292" s="44">
        <v>32430</v>
      </c>
      <c r="E292" s="45">
        <v>0</v>
      </c>
      <c r="G292" s="44">
        <v>32877</v>
      </c>
      <c r="H292" s="1">
        <v>181204646740.53369</v>
      </c>
      <c r="I292" s="1"/>
      <c r="J292" s="44">
        <v>32195</v>
      </c>
      <c r="K292" s="1">
        <v>273709905817.17288</v>
      </c>
      <c r="L292" s="1"/>
      <c r="M292" s="44">
        <v>32433</v>
      </c>
      <c r="N292" s="1">
        <v>736598624177.59644</v>
      </c>
    </row>
    <row r="293" spans="1:14" x14ac:dyDescent="0.3">
      <c r="A293" s="44">
        <v>32434</v>
      </c>
      <c r="B293" s="1">
        <v>723899906561.35742</v>
      </c>
      <c r="C293" s="1"/>
      <c r="D293" s="44">
        <v>32431</v>
      </c>
      <c r="E293" s="45">
        <v>0</v>
      </c>
      <c r="G293" s="44">
        <v>33170</v>
      </c>
      <c r="H293" s="1">
        <v>180605226803.4317</v>
      </c>
      <c r="I293" s="1"/>
      <c r="J293" s="44">
        <v>32410</v>
      </c>
      <c r="K293" s="1">
        <v>273223645765.81607</v>
      </c>
      <c r="L293" s="1"/>
      <c r="M293" s="44">
        <v>32434</v>
      </c>
      <c r="N293" s="1">
        <v>1104981960334.3147</v>
      </c>
    </row>
    <row r="294" spans="1:14" x14ac:dyDescent="0.3">
      <c r="A294" s="44">
        <v>32435</v>
      </c>
      <c r="B294" s="1">
        <v>719667000689.24512</v>
      </c>
      <c r="C294" s="1"/>
      <c r="D294" s="44">
        <v>32432</v>
      </c>
      <c r="E294" s="45">
        <v>0</v>
      </c>
      <c r="G294" s="44">
        <v>32184</v>
      </c>
      <c r="H294" s="1">
        <v>178047701575.24759</v>
      </c>
      <c r="I294" s="1"/>
      <c r="J294" s="44">
        <v>32572</v>
      </c>
      <c r="K294" s="1">
        <v>273031093499.56418</v>
      </c>
      <c r="L294" s="1"/>
      <c r="M294" s="44">
        <v>32435</v>
      </c>
      <c r="N294" s="1">
        <v>955318958076.93652</v>
      </c>
    </row>
    <row r="295" spans="1:14" x14ac:dyDescent="0.3">
      <c r="A295" s="44">
        <v>32436</v>
      </c>
      <c r="B295" s="1">
        <v>736598624177.59644</v>
      </c>
      <c r="C295" s="1"/>
      <c r="D295" s="44">
        <v>32433</v>
      </c>
      <c r="E295" s="45">
        <v>0</v>
      </c>
      <c r="G295" s="44">
        <v>32302</v>
      </c>
      <c r="H295" s="1">
        <v>175909770559.01404</v>
      </c>
      <c r="I295" s="1"/>
      <c r="J295" s="44">
        <v>32834</v>
      </c>
      <c r="K295" s="1">
        <v>272981524784.13739</v>
      </c>
      <c r="L295" s="1"/>
      <c r="M295" s="44">
        <v>32436</v>
      </c>
      <c r="N295" s="1">
        <v>755380448734.56311</v>
      </c>
    </row>
    <row r="296" spans="1:14" x14ac:dyDescent="0.3">
      <c r="A296" s="44">
        <v>32437</v>
      </c>
      <c r="B296" s="1">
        <v>800100323640.50745</v>
      </c>
      <c r="C296" s="1"/>
      <c r="D296" s="44">
        <v>32434</v>
      </c>
      <c r="E296" s="45">
        <v>0</v>
      </c>
      <c r="G296" s="44">
        <v>32967</v>
      </c>
      <c r="H296" s="1">
        <v>171993560202.27237</v>
      </c>
      <c r="I296" s="1"/>
      <c r="J296" s="44">
        <v>32713</v>
      </c>
      <c r="K296" s="1">
        <v>272063796341.31982</v>
      </c>
      <c r="L296" s="1"/>
      <c r="M296" s="44">
        <v>32437</v>
      </c>
      <c r="N296" s="1">
        <v>4657554830255.8447</v>
      </c>
    </row>
    <row r="297" spans="1:14" x14ac:dyDescent="0.3">
      <c r="A297" s="44">
        <v>32438</v>
      </c>
      <c r="B297" s="1">
        <v>5951604792684.2246</v>
      </c>
      <c r="C297" s="1"/>
      <c r="D297" s="44">
        <v>32435</v>
      </c>
      <c r="E297" s="45">
        <v>0</v>
      </c>
      <c r="G297" s="44">
        <v>32363</v>
      </c>
      <c r="H297" s="1">
        <v>166718664530.64453</v>
      </c>
      <c r="I297" s="1"/>
      <c r="J297" s="44">
        <v>32997</v>
      </c>
      <c r="K297" s="1">
        <v>268408389002.70938</v>
      </c>
      <c r="L297" s="1"/>
      <c r="M297" s="44">
        <v>32438</v>
      </c>
      <c r="N297" s="1">
        <v>9479538108663.5254</v>
      </c>
    </row>
    <row r="298" spans="1:14" x14ac:dyDescent="0.3">
      <c r="A298" s="44">
        <v>32439</v>
      </c>
      <c r="B298" s="1">
        <v>5287874336722.3867</v>
      </c>
      <c r="C298" s="1"/>
      <c r="D298" s="44">
        <v>32436</v>
      </c>
      <c r="E298" s="45">
        <v>0</v>
      </c>
      <c r="G298" s="44">
        <v>32942</v>
      </c>
      <c r="H298" s="1">
        <v>165899457904.53732</v>
      </c>
      <c r="I298" s="1"/>
      <c r="J298" s="44">
        <v>33027</v>
      </c>
      <c r="K298" s="1">
        <v>267993091530.56317</v>
      </c>
      <c r="L298" s="1"/>
      <c r="M298" s="44">
        <v>32439</v>
      </c>
      <c r="N298" s="1">
        <v>5358534762394.7754</v>
      </c>
    </row>
    <row r="299" spans="1:14" x14ac:dyDescent="0.3">
      <c r="A299" s="44">
        <v>32440</v>
      </c>
      <c r="B299" s="1">
        <v>5265735453419.3936</v>
      </c>
      <c r="C299" s="1"/>
      <c r="D299" s="44">
        <v>32437</v>
      </c>
      <c r="E299" s="45">
        <v>0</v>
      </c>
      <c r="G299" s="44">
        <v>32813</v>
      </c>
      <c r="H299" s="1">
        <v>165280057064.40988</v>
      </c>
      <c r="I299" s="1"/>
      <c r="J299" s="44">
        <v>32452</v>
      </c>
      <c r="K299" s="1">
        <v>266325711777.32315</v>
      </c>
      <c r="L299" s="1"/>
      <c r="M299" s="44">
        <v>32440</v>
      </c>
      <c r="N299" s="1">
        <v>5791026259841.167</v>
      </c>
    </row>
    <row r="300" spans="1:14" x14ac:dyDescent="0.3">
      <c r="A300" s="44">
        <v>32441</v>
      </c>
      <c r="B300" s="1">
        <v>5066606626782.9297</v>
      </c>
      <c r="C300" s="1"/>
      <c r="D300" s="44">
        <v>32438</v>
      </c>
      <c r="E300" s="45">
        <v>0</v>
      </c>
      <c r="G300" s="44">
        <v>32587</v>
      </c>
      <c r="H300" s="1">
        <v>164920404876.17288</v>
      </c>
      <c r="I300" s="1"/>
      <c r="J300" s="44">
        <v>32272</v>
      </c>
      <c r="K300" s="1">
        <v>265977482311.08789</v>
      </c>
      <c r="L300" s="1"/>
      <c r="M300" s="44">
        <v>32441</v>
      </c>
      <c r="N300" s="1">
        <v>5146987288252.4404</v>
      </c>
    </row>
    <row r="301" spans="1:14" x14ac:dyDescent="0.3">
      <c r="A301" s="44">
        <v>32442</v>
      </c>
      <c r="B301" s="1">
        <v>4867502024765.4043</v>
      </c>
      <c r="C301" s="1"/>
      <c r="D301" s="44">
        <v>32439</v>
      </c>
      <c r="E301" s="45">
        <v>0</v>
      </c>
      <c r="G301" s="44">
        <v>32961</v>
      </c>
      <c r="H301" s="1">
        <v>162962299696.94373</v>
      </c>
      <c r="I301" s="1"/>
      <c r="J301" s="44">
        <v>33138</v>
      </c>
      <c r="K301" s="1">
        <v>265821149238.44351</v>
      </c>
      <c r="L301" s="1"/>
      <c r="M301" s="44">
        <v>32442</v>
      </c>
      <c r="N301" s="1">
        <v>4952915775540.2002</v>
      </c>
    </row>
    <row r="302" spans="1:14" x14ac:dyDescent="0.3">
      <c r="A302" s="44">
        <v>32443</v>
      </c>
      <c r="B302" s="1">
        <v>910166691490.26624</v>
      </c>
      <c r="C302" s="1"/>
      <c r="D302" s="44">
        <v>32440</v>
      </c>
      <c r="E302" s="45">
        <v>0</v>
      </c>
      <c r="G302" s="44">
        <v>32994</v>
      </c>
      <c r="H302" s="1">
        <v>161204001533.21228</v>
      </c>
      <c r="I302" s="1"/>
      <c r="J302" s="44">
        <v>32984</v>
      </c>
      <c r="K302" s="1">
        <v>265081600223.40878</v>
      </c>
      <c r="L302" s="1"/>
      <c r="M302" s="44">
        <v>32443</v>
      </c>
      <c r="N302" s="1">
        <v>968353826143.40857</v>
      </c>
    </row>
    <row r="303" spans="1:14" x14ac:dyDescent="0.3">
      <c r="A303" s="44">
        <v>32444</v>
      </c>
      <c r="B303" s="1">
        <v>901700879746.02209</v>
      </c>
      <c r="C303" s="1"/>
      <c r="D303" s="44">
        <v>32441</v>
      </c>
      <c r="E303" s="45">
        <v>0</v>
      </c>
      <c r="G303" s="44">
        <v>32664</v>
      </c>
      <c r="H303" s="1">
        <v>161084117480.46558</v>
      </c>
      <c r="I303" s="1"/>
      <c r="J303" s="44">
        <v>32981</v>
      </c>
      <c r="K303" s="1">
        <v>264586242289.93384</v>
      </c>
      <c r="L303" s="1"/>
      <c r="M303" s="44">
        <v>32444</v>
      </c>
      <c r="N303" s="1">
        <v>938895835905.6532</v>
      </c>
    </row>
    <row r="304" spans="1:14" x14ac:dyDescent="0.3">
      <c r="A304" s="44">
        <v>32445</v>
      </c>
      <c r="B304" s="1">
        <v>867832225181.66577</v>
      </c>
      <c r="C304" s="1"/>
      <c r="D304" s="44">
        <v>32442</v>
      </c>
      <c r="E304" s="45">
        <v>0</v>
      </c>
      <c r="G304" s="44">
        <v>32267</v>
      </c>
      <c r="H304" s="1">
        <v>154030942902.79034</v>
      </c>
      <c r="I304" s="1"/>
      <c r="J304" s="44">
        <v>32658</v>
      </c>
      <c r="K304" s="1">
        <v>260024410526.31564</v>
      </c>
      <c r="L304" s="1"/>
      <c r="M304" s="44">
        <v>32445</v>
      </c>
      <c r="N304" s="1">
        <v>871315251269.71863</v>
      </c>
    </row>
    <row r="305" spans="1:14" x14ac:dyDescent="0.3">
      <c r="A305" s="44">
        <v>32446</v>
      </c>
      <c r="B305" s="1">
        <v>833966274411.10657</v>
      </c>
      <c r="C305" s="1"/>
      <c r="D305" s="44">
        <v>32443</v>
      </c>
      <c r="E305" s="45">
        <v>0</v>
      </c>
      <c r="G305" s="44">
        <v>32616</v>
      </c>
      <c r="H305" s="1">
        <v>154030942724.98666</v>
      </c>
      <c r="I305" s="1"/>
      <c r="J305" s="44">
        <v>32885</v>
      </c>
      <c r="K305" s="1">
        <v>260024410526.31564</v>
      </c>
      <c r="L305" s="1"/>
      <c r="M305" s="44">
        <v>32446</v>
      </c>
      <c r="N305" s="1">
        <v>836612922288.86145</v>
      </c>
    </row>
    <row r="306" spans="1:14" x14ac:dyDescent="0.3">
      <c r="A306" s="44">
        <v>32447</v>
      </c>
      <c r="B306" s="1">
        <v>817031947128.86609</v>
      </c>
      <c r="C306" s="1"/>
      <c r="D306" s="44">
        <v>32444</v>
      </c>
      <c r="E306" s="45">
        <v>0</v>
      </c>
      <c r="G306" s="44">
        <v>32257</v>
      </c>
      <c r="H306" s="1">
        <v>152971967488.49011</v>
      </c>
      <c r="I306" s="1"/>
      <c r="J306" s="44">
        <v>32231</v>
      </c>
      <c r="K306" s="1">
        <v>255462578762.69513</v>
      </c>
      <c r="L306" s="1"/>
      <c r="M306" s="44">
        <v>32447</v>
      </c>
      <c r="N306" s="1">
        <v>819073298052.52649</v>
      </c>
    </row>
    <row r="307" spans="1:14" x14ac:dyDescent="0.3">
      <c r="A307" s="44">
        <v>32448</v>
      </c>
      <c r="B307" s="1">
        <v>893232364208.06299</v>
      </c>
      <c r="C307" s="1"/>
      <c r="D307" s="44">
        <v>32445</v>
      </c>
      <c r="E307" s="45">
        <v>0</v>
      </c>
      <c r="G307" s="44">
        <v>33132</v>
      </c>
      <c r="H307" s="1">
        <v>152592334781.06168</v>
      </c>
      <c r="I307" s="1"/>
      <c r="J307" s="44">
        <v>32244</v>
      </c>
      <c r="K307" s="1">
        <v>255462578762.69513</v>
      </c>
      <c r="L307" s="1"/>
      <c r="M307" s="44">
        <v>32448</v>
      </c>
      <c r="N307" s="1">
        <v>4536682982414.9785</v>
      </c>
    </row>
    <row r="308" spans="1:14" x14ac:dyDescent="0.3">
      <c r="A308" s="44">
        <v>32449</v>
      </c>
      <c r="B308" s="1">
        <v>888999458335.97925</v>
      </c>
      <c r="C308" s="1"/>
      <c r="D308" s="44">
        <v>32446</v>
      </c>
      <c r="E308" s="45">
        <v>0</v>
      </c>
      <c r="G308" s="44">
        <v>32404</v>
      </c>
      <c r="H308" s="1">
        <v>150953920792.92764</v>
      </c>
      <c r="I308" s="1"/>
      <c r="J308" s="44">
        <v>32953</v>
      </c>
      <c r="K308" s="1">
        <v>255462578762.69513</v>
      </c>
      <c r="L308" s="1"/>
      <c r="M308" s="44">
        <v>32449</v>
      </c>
      <c r="N308" s="1">
        <v>1181626191946.4834</v>
      </c>
    </row>
    <row r="309" spans="1:14" x14ac:dyDescent="0.3">
      <c r="A309" s="44">
        <v>32450</v>
      </c>
      <c r="B309" s="1">
        <v>808566135384.71619</v>
      </c>
      <c r="C309" s="1"/>
      <c r="D309" s="44">
        <v>32447</v>
      </c>
      <c r="E309" s="45">
        <v>0</v>
      </c>
      <c r="G309" s="44">
        <v>32586</v>
      </c>
      <c r="H309" s="1">
        <v>150654210482.09061</v>
      </c>
      <c r="I309" s="1"/>
      <c r="J309" s="44">
        <v>32679</v>
      </c>
      <c r="K309" s="1">
        <v>254836626477.53537</v>
      </c>
      <c r="L309" s="1"/>
      <c r="M309" s="44">
        <v>32450</v>
      </c>
      <c r="N309" s="1">
        <v>858467815314.97937</v>
      </c>
    </row>
    <row r="310" spans="1:14" x14ac:dyDescent="0.3">
      <c r="A310" s="44">
        <v>32451</v>
      </c>
      <c r="B310" s="1">
        <v>770467278742.00317</v>
      </c>
      <c r="C310" s="1"/>
      <c r="D310" s="44">
        <v>32448</v>
      </c>
      <c r="E310" s="45">
        <v>0</v>
      </c>
      <c r="G310" s="44">
        <v>32252</v>
      </c>
      <c r="H310" s="1">
        <v>150474384393.91168</v>
      </c>
      <c r="I310" s="1"/>
      <c r="J310" s="44">
        <v>32554</v>
      </c>
      <c r="K310" s="1">
        <v>253029256135.08054</v>
      </c>
      <c r="L310" s="1"/>
      <c r="M310" s="44">
        <v>32451</v>
      </c>
      <c r="N310" s="1">
        <v>836997546480.99402</v>
      </c>
    </row>
    <row r="311" spans="1:14" x14ac:dyDescent="0.3">
      <c r="A311" s="44">
        <v>32452</v>
      </c>
      <c r="B311" s="1">
        <v>821267556794.7561</v>
      </c>
      <c r="C311" s="1"/>
      <c r="D311" s="44">
        <v>32449</v>
      </c>
      <c r="E311" s="45">
        <v>0</v>
      </c>
      <c r="G311" s="44">
        <v>33151</v>
      </c>
      <c r="H311" s="1">
        <v>150354500490.67682</v>
      </c>
      <c r="I311" s="1"/>
      <c r="J311" s="44">
        <v>32486</v>
      </c>
      <c r="K311" s="1">
        <v>251655130774.15601</v>
      </c>
      <c r="L311" s="1"/>
      <c r="M311" s="44">
        <v>32452</v>
      </c>
      <c r="N311" s="1">
        <v>2761813110720.9912</v>
      </c>
    </row>
    <row r="312" spans="1:14" x14ac:dyDescent="0.3">
      <c r="A312" s="44">
        <v>32453</v>
      </c>
      <c r="B312" s="1">
        <v>6106480077332.4873</v>
      </c>
      <c r="C312" s="1"/>
      <c r="D312" s="44">
        <v>32450</v>
      </c>
      <c r="E312" s="45">
        <v>0</v>
      </c>
      <c r="G312" s="44">
        <v>32614</v>
      </c>
      <c r="H312" s="1">
        <v>148995815656.67471</v>
      </c>
      <c r="I312" s="1"/>
      <c r="J312" s="44">
        <v>33194</v>
      </c>
      <c r="K312" s="1">
        <v>251311085652.60468</v>
      </c>
      <c r="L312" s="1"/>
      <c r="M312" s="44">
        <v>32453</v>
      </c>
      <c r="N312" s="1">
        <v>6652025842423.1387</v>
      </c>
    </row>
    <row r="313" spans="1:14" x14ac:dyDescent="0.3">
      <c r="A313" s="44">
        <v>32454</v>
      </c>
      <c r="B313" s="1">
        <v>5907375475314.9268</v>
      </c>
      <c r="C313" s="1"/>
      <c r="D313" s="44">
        <v>32451</v>
      </c>
      <c r="E313" s="45">
        <v>0</v>
      </c>
      <c r="G313" s="44">
        <v>32566</v>
      </c>
      <c r="H313" s="1">
        <v>148696105525.55804</v>
      </c>
      <c r="I313" s="1"/>
      <c r="J313" s="44">
        <v>32772</v>
      </c>
      <c r="K313" s="1">
        <v>250900746999.07404</v>
      </c>
      <c r="L313" s="1"/>
      <c r="M313" s="44">
        <v>32454</v>
      </c>
      <c r="N313" s="1">
        <v>6011479342469.6396</v>
      </c>
    </row>
    <row r="314" spans="1:14" x14ac:dyDescent="0.3">
      <c r="A314" s="44">
        <v>32455</v>
      </c>
      <c r="B314" s="1">
        <v>6239240703296.5293</v>
      </c>
      <c r="C314" s="1"/>
      <c r="D314" s="44">
        <v>32452</v>
      </c>
      <c r="E314" s="45">
        <v>0</v>
      </c>
      <c r="G314" s="44">
        <v>32284</v>
      </c>
      <c r="H314" s="1">
        <v>147137613544.16382</v>
      </c>
      <c r="I314" s="1"/>
      <c r="J314" s="44">
        <v>32995</v>
      </c>
      <c r="K314" s="1">
        <v>250900746999.07404</v>
      </c>
      <c r="L314" s="1"/>
      <c r="M314" s="44">
        <v>32455</v>
      </c>
      <c r="N314" s="1">
        <v>6254430819462.3145</v>
      </c>
    </row>
    <row r="315" spans="1:14" x14ac:dyDescent="0.3">
      <c r="A315" s="44">
        <v>32456</v>
      </c>
      <c r="B315" s="1">
        <v>7500357639166.5234</v>
      </c>
      <c r="C315" s="1"/>
      <c r="D315" s="44">
        <v>32453</v>
      </c>
      <c r="E315" s="45">
        <v>0</v>
      </c>
      <c r="G315" s="44">
        <v>32597</v>
      </c>
      <c r="H315" s="1">
        <v>146458270979.94437</v>
      </c>
      <c r="I315" s="1"/>
      <c r="J315" s="44">
        <v>33015</v>
      </c>
      <c r="K315" s="1">
        <v>249745764476.08524</v>
      </c>
      <c r="L315" s="1"/>
      <c r="M315" s="44">
        <v>32456</v>
      </c>
      <c r="N315" s="1">
        <v>7508004925674.7324</v>
      </c>
    </row>
    <row r="316" spans="1:14" x14ac:dyDescent="0.3">
      <c r="A316" s="44">
        <v>32457</v>
      </c>
      <c r="B316" s="1">
        <v>7699486465802.6562</v>
      </c>
      <c r="C316" s="1"/>
      <c r="D316" s="44">
        <v>32454</v>
      </c>
      <c r="E316" s="45">
        <v>0</v>
      </c>
      <c r="G316" s="44">
        <v>32732</v>
      </c>
      <c r="H316" s="1">
        <v>144759914502.15527</v>
      </c>
      <c r="I316" s="1"/>
      <c r="J316" s="44">
        <v>32515</v>
      </c>
      <c r="K316" s="1">
        <v>248256461555.73441</v>
      </c>
      <c r="L316" s="1"/>
      <c r="M316" s="44">
        <v>32457</v>
      </c>
      <c r="N316" s="1">
        <v>7916458495764.6221</v>
      </c>
    </row>
    <row r="317" spans="1:14" x14ac:dyDescent="0.3">
      <c r="A317" s="44">
        <v>32458</v>
      </c>
      <c r="B317" s="1">
        <v>7478242980481.8516</v>
      </c>
      <c r="C317" s="1"/>
      <c r="D317" s="44">
        <v>32455</v>
      </c>
      <c r="E317" s="45">
        <v>0</v>
      </c>
      <c r="G317" s="44">
        <v>33023</v>
      </c>
      <c r="H317" s="1">
        <v>141942641070.92102</v>
      </c>
      <c r="I317" s="1"/>
      <c r="J317" s="44">
        <v>32563</v>
      </c>
      <c r="K317" s="1">
        <v>248256461555.73441</v>
      </c>
      <c r="L317" s="1"/>
      <c r="M317" s="44">
        <v>32458</v>
      </c>
      <c r="N317" s="1">
        <v>7541956470016.4277</v>
      </c>
    </row>
    <row r="318" spans="1:14" x14ac:dyDescent="0.3">
      <c r="A318" s="44">
        <v>32459</v>
      </c>
      <c r="B318" s="1">
        <v>7124238869197.7734</v>
      </c>
      <c r="C318" s="1"/>
      <c r="D318" s="44">
        <v>32456</v>
      </c>
      <c r="E318" s="45">
        <v>0</v>
      </c>
      <c r="G318" s="44">
        <v>33056</v>
      </c>
      <c r="H318" s="1">
        <v>141323240166.87592</v>
      </c>
      <c r="I318" s="1"/>
      <c r="J318" s="44">
        <v>32208</v>
      </c>
      <c r="K318" s="1">
        <v>246338915235.45602</v>
      </c>
      <c r="L318" s="1"/>
      <c r="M318" s="44">
        <v>32459</v>
      </c>
      <c r="N318" s="1">
        <v>7165568844109.3984</v>
      </c>
    </row>
    <row r="319" spans="1:14" x14ac:dyDescent="0.3">
      <c r="A319" s="44">
        <v>32460</v>
      </c>
      <c r="B319" s="1">
        <v>1291166073092.2905</v>
      </c>
      <c r="C319" s="1"/>
      <c r="D319" s="44">
        <v>32457</v>
      </c>
      <c r="E319" s="45">
        <v>0</v>
      </c>
      <c r="G319" s="44">
        <v>32571</v>
      </c>
      <c r="H319" s="1">
        <v>141203355951.88449</v>
      </c>
      <c r="I319" s="1"/>
      <c r="J319" s="44">
        <v>32601</v>
      </c>
      <c r="K319" s="1">
        <v>244675482065.95795</v>
      </c>
      <c r="L319" s="1"/>
      <c r="M319" s="44">
        <v>32460</v>
      </c>
      <c r="N319" s="1">
        <v>2980974331275.9932</v>
      </c>
    </row>
    <row r="320" spans="1:14" x14ac:dyDescent="0.3">
      <c r="A320" s="44">
        <v>32461</v>
      </c>
      <c r="B320" s="1">
        <v>1253067216449.5828</v>
      </c>
      <c r="C320" s="1"/>
      <c r="D320" s="44">
        <v>32458</v>
      </c>
      <c r="E320" s="45">
        <v>0</v>
      </c>
      <c r="G320" s="44">
        <v>33135</v>
      </c>
      <c r="H320" s="1">
        <v>139085405661.94965</v>
      </c>
      <c r="I320" s="1"/>
      <c r="J320" s="44">
        <v>32237</v>
      </c>
      <c r="K320" s="1">
        <v>243694629792.11368</v>
      </c>
      <c r="L320" s="1"/>
      <c r="M320" s="44">
        <v>32461</v>
      </c>
      <c r="N320" s="1">
        <v>1400059926223.3252</v>
      </c>
    </row>
    <row r="321" spans="1:14" x14ac:dyDescent="0.3">
      <c r="A321" s="44">
        <v>32462</v>
      </c>
      <c r="B321" s="1">
        <v>1214965656013.1182</v>
      </c>
      <c r="C321" s="1"/>
      <c r="D321" s="44">
        <v>32459</v>
      </c>
      <c r="E321" s="45">
        <v>0</v>
      </c>
      <c r="G321" s="44">
        <v>32677</v>
      </c>
      <c r="H321" s="1">
        <v>139065425271.20068</v>
      </c>
      <c r="I321" s="1"/>
      <c r="J321" s="44">
        <v>33110</v>
      </c>
      <c r="K321" s="1">
        <v>243694629792.11368</v>
      </c>
      <c r="L321" s="1"/>
      <c r="M321" s="44">
        <v>32462</v>
      </c>
      <c r="N321" s="1">
        <v>1232817341231.9905</v>
      </c>
    </row>
    <row r="322" spans="1:14" x14ac:dyDescent="0.3">
      <c r="A322" s="44">
        <v>32463</v>
      </c>
      <c r="B322" s="1">
        <v>1206499844268.929</v>
      </c>
      <c r="C322" s="1"/>
      <c r="D322" s="44">
        <v>32460</v>
      </c>
      <c r="E322" s="45">
        <v>0</v>
      </c>
      <c r="G322" s="44">
        <v>33039</v>
      </c>
      <c r="H322" s="1">
        <v>138625850901.87198</v>
      </c>
      <c r="I322" s="1"/>
      <c r="J322" s="44">
        <v>32182</v>
      </c>
      <c r="K322" s="1">
        <v>241777083471.83521</v>
      </c>
      <c r="L322" s="1"/>
      <c r="M322" s="44">
        <v>32463</v>
      </c>
      <c r="N322" s="1">
        <v>1255479697220.2744</v>
      </c>
    </row>
    <row r="323" spans="1:14" x14ac:dyDescent="0.3">
      <c r="A323" s="44">
        <v>32464</v>
      </c>
      <c r="B323" s="1">
        <v>1473199952149.1006</v>
      </c>
      <c r="C323" s="1"/>
      <c r="D323" s="44">
        <v>32461</v>
      </c>
      <c r="E323" s="45">
        <v>0</v>
      </c>
      <c r="G323" s="44">
        <v>32704</v>
      </c>
      <c r="H323" s="1">
        <v>137047378167.45734</v>
      </c>
      <c r="I323" s="1"/>
      <c r="J323" s="44">
        <v>32271</v>
      </c>
      <c r="K323" s="1">
        <v>241777083471.83521</v>
      </c>
      <c r="L323" s="1"/>
      <c r="M323" s="44">
        <v>32464</v>
      </c>
      <c r="N323" s="1">
        <v>8579125009324.8916</v>
      </c>
    </row>
    <row r="324" spans="1:14" x14ac:dyDescent="0.3">
      <c r="A324" s="44">
        <v>32465</v>
      </c>
      <c r="B324" s="1">
        <v>1430865485840.5144</v>
      </c>
      <c r="C324" s="1"/>
      <c r="D324" s="44">
        <v>32462</v>
      </c>
      <c r="E324" s="45">
        <v>0</v>
      </c>
      <c r="G324" s="44">
        <v>32498</v>
      </c>
      <c r="H324" s="1">
        <v>134689659300.88409</v>
      </c>
      <c r="I324" s="1"/>
      <c r="J324" s="44">
        <v>33226</v>
      </c>
      <c r="K324" s="1">
        <v>240384122591.03271</v>
      </c>
      <c r="L324" s="1"/>
      <c r="M324" s="44">
        <v>32465</v>
      </c>
      <c r="N324" s="1">
        <v>1627240318974.188</v>
      </c>
    </row>
    <row r="325" spans="1:14" x14ac:dyDescent="0.3">
      <c r="A325" s="44">
        <v>32466</v>
      </c>
      <c r="B325" s="1">
        <v>1299631884836.4624</v>
      </c>
      <c r="C325" s="1"/>
      <c r="D325" s="44">
        <v>32463</v>
      </c>
      <c r="E325" s="45">
        <v>0</v>
      </c>
      <c r="G325" s="44">
        <v>33142</v>
      </c>
      <c r="H325" s="1">
        <v>131912347311.62196</v>
      </c>
      <c r="I325" s="1"/>
      <c r="J325" s="44">
        <v>32581</v>
      </c>
      <c r="K325" s="1">
        <v>237215251708.21445</v>
      </c>
      <c r="L325" s="1"/>
      <c r="M325" s="44">
        <v>32466</v>
      </c>
      <c r="N325" s="1">
        <v>3059541520183.8687</v>
      </c>
    </row>
    <row r="326" spans="1:14" x14ac:dyDescent="0.3">
      <c r="A326" s="44">
        <v>32467</v>
      </c>
      <c r="B326" s="1">
        <v>8385355805067.7646</v>
      </c>
      <c r="C326" s="1"/>
      <c r="D326" s="44">
        <v>32464</v>
      </c>
      <c r="E326" s="45">
        <v>0</v>
      </c>
      <c r="G326" s="44">
        <v>32341</v>
      </c>
      <c r="H326" s="1">
        <v>130353855507.39644</v>
      </c>
      <c r="I326" s="1"/>
      <c r="J326" s="44">
        <v>32985</v>
      </c>
      <c r="K326" s="1">
        <v>237215251708.21445</v>
      </c>
      <c r="L326" s="1"/>
      <c r="M326" s="44">
        <v>32467</v>
      </c>
      <c r="N326" s="1">
        <v>12137193517498.693</v>
      </c>
    </row>
    <row r="327" spans="1:14" x14ac:dyDescent="0.3">
      <c r="A327" s="44">
        <v>32468</v>
      </c>
      <c r="B327" s="1">
        <v>10288112762833.812</v>
      </c>
      <c r="C327" s="1"/>
      <c r="D327" s="44">
        <v>32465</v>
      </c>
      <c r="E327" s="45">
        <v>0</v>
      </c>
      <c r="G327" s="44">
        <v>32784</v>
      </c>
      <c r="H327" s="1">
        <v>129234938351.74489</v>
      </c>
      <c r="I327" s="1"/>
      <c r="J327" s="44">
        <v>33025</v>
      </c>
      <c r="K327" s="1">
        <v>237215251708.21445</v>
      </c>
      <c r="L327" s="1"/>
      <c r="M327" s="44">
        <v>32468</v>
      </c>
      <c r="N327" s="1">
        <v>10578653947485.242</v>
      </c>
    </row>
    <row r="328" spans="1:14" x14ac:dyDescent="0.3">
      <c r="A328" s="44">
        <v>32469</v>
      </c>
      <c r="B328" s="1">
        <v>19447844991142.66</v>
      </c>
      <c r="C328" s="1"/>
      <c r="D328" s="44">
        <v>32466</v>
      </c>
      <c r="E328" s="45">
        <v>0</v>
      </c>
      <c r="G328" s="44">
        <v>33044</v>
      </c>
      <c r="H328" s="1">
        <v>127176929576.52684</v>
      </c>
      <c r="I328" s="1"/>
      <c r="J328" s="44">
        <v>33040</v>
      </c>
      <c r="K328" s="1">
        <v>237215251708.21445</v>
      </c>
      <c r="L328" s="1"/>
      <c r="M328" s="44">
        <v>32469</v>
      </c>
      <c r="N328" s="1">
        <v>19552902006007.891</v>
      </c>
    </row>
    <row r="329" spans="1:14" x14ac:dyDescent="0.3">
      <c r="A329" s="44">
        <v>32470</v>
      </c>
      <c r="B329" s="1">
        <v>27895678418047.305</v>
      </c>
      <c r="C329" s="1"/>
      <c r="D329" s="44">
        <v>32467</v>
      </c>
      <c r="E329" s="45">
        <v>0</v>
      </c>
      <c r="G329" s="44">
        <v>32964</v>
      </c>
      <c r="H329" s="1">
        <v>125178863316.12465</v>
      </c>
      <c r="I329" s="1"/>
      <c r="J329" s="44">
        <v>33115</v>
      </c>
      <c r="K329" s="1">
        <v>237215251708.21445</v>
      </c>
      <c r="L329" s="1"/>
      <c r="M329" s="44">
        <v>32470</v>
      </c>
      <c r="N329" s="1">
        <v>27914519997022.992</v>
      </c>
    </row>
    <row r="330" spans="1:14" x14ac:dyDescent="0.3">
      <c r="A330" s="44">
        <v>32471</v>
      </c>
      <c r="B330" s="1">
        <v>22788708828111.586</v>
      </c>
      <c r="C330" s="1"/>
      <c r="D330" s="44">
        <v>32468</v>
      </c>
      <c r="E330" s="45">
        <v>0</v>
      </c>
      <c r="G330" s="44">
        <v>32707</v>
      </c>
      <c r="H330" s="1">
        <v>124779250219.31961</v>
      </c>
      <c r="I330" s="1"/>
      <c r="J330" s="44">
        <v>32500</v>
      </c>
      <c r="K330" s="1">
        <v>234656868909.96008</v>
      </c>
      <c r="L330" s="1"/>
      <c r="M330" s="44">
        <v>32471</v>
      </c>
      <c r="N330" s="1">
        <v>22803727966614.453</v>
      </c>
    </row>
    <row r="331" spans="1:14" x14ac:dyDescent="0.3">
      <c r="A331" s="44">
        <v>32472</v>
      </c>
      <c r="B331" s="1">
        <v>18253096255945.055</v>
      </c>
      <c r="C331" s="1"/>
      <c r="D331" s="44">
        <v>32469</v>
      </c>
      <c r="E331" s="45">
        <v>0</v>
      </c>
      <c r="G331" s="44">
        <v>33134</v>
      </c>
      <c r="H331" s="1">
        <v>119424431943.94415</v>
      </c>
      <c r="I331" s="1"/>
      <c r="J331" s="44">
        <v>32511</v>
      </c>
      <c r="K331" s="1">
        <v>234336545569.0914</v>
      </c>
      <c r="L331" s="1"/>
      <c r="M331" s="44">
        <v>32472</v>
      </c>
      <c r="N331" s="1">
        <v>18266430885185.512</v>
      </c>
    </row>
    <row r="332" spans="1:14" x14ac:dyDescent="0.3">
      <c r="A332" s="44">
        <v>32473</v>
      </c>
      <c r="B332" s="1">
        <v>14978600619648.609</v>
      </c>
      <c r="C332" s="1"/>
      <c r="D332" s="44">
        <v>32470</v>
      </c>
      <c r="E332" s="45">
        <v>0</v>
      </c>
      <c r="G332" s="44">
        <v>32669</v>
      </c>
      <c r="H332" s="1">
        <v>117726075884.74275</v>
      </c>
      <c r="I332" s="1"/>
      <c r="J332" s="44">
        <v>33047</v>
      </c>
      <c r="K332" s="1">
        <v>233213738084.54633</v>
      </c>
      <c r="L332" s="1"/>
      <c r="M332" s="44">
        <v>32473</v>
      </c>
      <c r="N332" s="1">
        <v>14990059978819.777</v>
      </c>
    </row>
    <row r="333" spans="1:14" x14ac:dyDescent="0.3">
      <c r="A333" s="44">
        <v>32474</v>
      </c>
      <c r="B333" s="1">
        <v>12788231975889.4</v>
      </c>
      <c r="C333" s="1"/>
      <c r="D333" s="44">
        <v>32471</v>
      </c>
      <c r="E333" s="45">
        <v>0</v>
      </c>
      <c r="G333" s="44">
        <v>33223</v>
      </c>
      <c r="H333" s="1">
        <v>117326462051.47595</v>
      </c>
      <c r="I333" s="1"/>
      <c r="J333" s="44">
        <v>32232</v>
      </c>
      <c r="K333" s="1">
        <v>232653419944.59613</v>
      </c>
      <c r="L333" s="1"/>
      <c r="M333" s="44">
        <v>32474</v>
      </c>
      <c r="N333" s="1">
        <v>15088421072884.223</v>
      </c>
    </row>
    <row r="334" spans="1:14" x14ac:dyDescent="0.3">
      <c r="A334" s="44">
        <v>32475</v>
      </c>
      <c r="B334" s="1">
        <v>15310465847629.467</v>
      </c>
      <c r="C334" s="1"/>
      <c r="D334" s="44">
        <v>32472</v>
      </c>
      <c r="E334" s="45">
        <v>0</v>
      </c>
      <c r="G334" s="44">
        <v>32262</v>
      </c>
      <c r="H334" s="1">
        <v>117106675103.35051</v>
      </c>
      <c r="I334" s="1"/>
      <c r="J334" s="44">
        <v>32245</v>
      </c>
      <c r="K334" s="1">
        <v>232653419944.59613</v>
      </c>
      <c r="L334" s="1"/>
      <c r="M334" s="44">
        <v>32475</v>
      </c>
      <c r="N334" s="1">
        <v>25559651576152.133</v>
      </c>
    </row>
    <row r="335" spans="1:14" x14ac:dyDescent="0.3">
      <c r="A335" s="44">
        <v>32476</v>
      </c>
      <c r="B335" s="1">
        <v>12035970211332.912</v>
      </c>
      <c r="C335" s="1"/>
      <c r="D335" s="44">
        <v>32473</v>
      </c>
      <c r="E335" s="45">
        <v>0</v>
      </c>
      <c r="G335" s="44">
        <v>33020</v>
      </c>
      <c r="H335" s="1">
        <v>113889787816.87054</v>
      </c>
      <c r="I335" s="1"/>
      <c r="J335" s="44">
        <v>32284</v>
      </c>
      <c r="K335" s="1">
        <v>232653419944.59613</v>
      </c>
      <c r="L335" s="1"/>
      <c r="M335" s="44">
        <v>32476</v>
      </c>
      <c r="N335" s="1">
        <v>12403404374566.967</v>
      </c>
    </row>
    <row r="336" spans="1:14" x14ac:dyDescent="0.3">
      <c r="A336" s="44">
        <v>32477</v>
      </c>
      <c r="B336" s="1">
        <v>10774853275463.033</v>
      </c>
      <c r="C336" s="1"/>
      <c r="D336" s="44">
        <v>32474</v>
      </c>
      <c r="E336" s="45">
        <v>0</v>
      </c>
      <c r="G336" s="44">
        <v>32521</v>
      </c>
      <c r="H336" s="1">
        <v>112730909704.97841</v>
      </c>
      <c r="I336" s="1"/>
      <c r="J336" s="44">
        <v>32659</v>
      </c>
      <c r="K336" s="1">
        <v>232653419944.59613</v>
      </c>
      <c r="L336" s="1"/>
      <c r="M336" s="44">
        <v>32477</v>
      </c>
      <c r="N336" s="1">
        <v>10927964989147.07</v>
      </c>
    </row>
    <row r="337" spans="1:14" x14ac:dyDescent="0.3">
      <c r="A337" s="44">
        <v>32478</v>
      </c>
      <c r="B337" s="1">
        <v>10066869277512.818</v>
      </c>
      <c r="C337" s="1"/>
      <c r="D337" s="44">
        <v>32475</v>
      </c>
      <c r="E337" s="45">
        <v>0</v>
      </c>
      <c r="G337" s="44">
        <v>32538</v>
      </c>
      <c r="H337" s="1">
        <v>111232359543.24689</v>
      </c>
      <c r="I337" s="1"/>
      <c r="J337" s="44">
        <v>32684</v>
      </c>
      <c r="K337" s="1">
        <v>228091588180.9754</v>
      </c>
      <c r="L337" s="1"/>
      <c r="M337" s="44">
        <v>32478</v>
      </c>
      <c r="N337" s="1">
        <v>10178551112943.307</v>
      </c>
    </row>
    <row r="338" spans="1:14" x14ac:dyDescent="0.3">
      <c r="A338" s="44">
        <v>32479</v>
      </c>
      <c r="B338" s="1">
        <v>9181871111611.5117</v>
      </c>
      <c r="C338" s="1"/>
      <c r="D338" s="44">
        <v>32476</v>
      </c>
      <c r="E338" s="45">
        <v>0</v>
      </c>
      <c r="G338" s="44">
        <v>33183</v>
      </c>
      <c r="H338" s="1">
        <v>111072514450.51228</v>
      </c>
      <c r="I338" s="1"/>
      <c r="J338" s="44">
        <v>32785</v>
      </c>
      <c r="K338" s="1">
        <v>228091588180.9754</v>
      </c>
      <c r="L338" s="1"/>
      <c r="M338" s="44">
        <v>32479</v>
      </c>
      <c r="N338" s="1">
        <v>9269604890313.5156</v>
      </c>
    </row>
    <row r="339" spans="1:14" x14ac:dyDescent="0.3">
      <c r="A339" s="44">
        <v>32480</v>
      </c>
      <c r="B339" s="1">
        <v>8296872945710.1777</v>
      </c>
      <c r="C339" s="1"/>
      <c r="D339" s="44">
        <v>32477</v>
      </c>
      <c r="E339" s="45">
        <v>0</v>
      </c>
      <c r="G339" s="44">
        <v>32684</v>
      </c>
      <c r="H339" s="1">
        <v>109254274018.99904</v>
      </c>
      <c r="I339" s="1"/>
      <c r="J339" s="44">
        <v>33018</v>
      </c>
      <c r="K339" s="1">
        <v>224460258394.06027</v>
      </c>
      <c r="L339" s="1"/>
      <c r="M339" s="44">
        <v>32480</v>
      </c>
      <c r="N339" s="1">
        <v>8375283254244.71</v>
      </c>
    </row>
    <row r="340" spans="1:14" x14ac:dyDescent="0.3">
      <c r="A340" s="44">
        <v>32481</v>
      </c>
      <c r="B340" s="1">
        <v>7633118265130.0107</v>
      </c>
      <c r="C340" s="1"/>
      <c r="D340" s="44">
        <v>32478</v>
      </c>
      <c r="E340" s="45">
        <v>0</v>
      </c>
      <c r="G340" s="44">
        <v>32196</v>
      </c>
      <c r="H340" s="1">
        <v>109234293000.07549</v>
      </c>
      <c r="I340" s="1"/>
      <c r="J340" s="44">
        <v>33106</v>
      </c>
      <c r="K340" s="1">
        <v>224090074557.30725</v>
      </c>
      <c r="L340" s="1"/>
      <c r="M340" s="44">
        <v>32481</v>
      </c>
      <c r="N340" s="1">
        <v>7650213812480.6406</v>
      </c>
    </row>
    <row r="341" spans="1:14" x14ac:dyDescent="0.3">
      <c r="A341" s="44">
        <v>32482</v>
      </c>
      <c r="B341" s="1">
        <v>7146353527881.9912</v>
      </c>
      <c r="C341" s="1"/>
      <c r="D341" s="44">
        <v>32479</v>
      </c>
      <c r="E341" s="45">
        <v>0</v>
      </c>
      <c r="G341" s="44">
        <v>32929</v>
      </c>
      <c r="H341" s="1">
        <v>108415085705.62746</v>
      </c>
      <c r="I341" s="1"/>
      <c r="J341" s="44">
        <v>32697</v>
      </c>
      <c r="K341" s="1">
        <v>223529756417.35709</v>
      </c>
      <c r="L341" s="1"/>
      <c r="M341" s="44">
        <v>32482</v>
      </c>
      <c r="N341" s="1">
        <v>7162104237258.6064</v>
      </c>
    </row>
    <row r="342" spans="1:14" x14ac:dyDescent="0.3">
      <c r="A342" s="44">
        <v>32483</v>
      </c>
      <c r="B342" s="1">
        <v>6770234757913.498</v>
      </c>
      <c r="C342" s="1"/>
      <c r="D342" s="44">
        <v>32480</v>
      </c>
      <c r="E342" s="45">
        <v>0</v>
      </c>
      <c r="G342" s="44">
        <v>32776</v>
      </c>
      <c r="H342" s="1">
        <v>104179184961.56618</v>
      </c>
      <c r="I342" s="1"/>
      <c r="J342" s="44">
        <v>33008</v>
      </c>
      <c r="K342" s="1">
        <v>223529756417.35709</v>
      </c>
      <c r="L342" s="1"/>
      <c r="M342" s="44">
        <v>32483</v>
      </c>
      <c r="N342" s="1">
        <v>6785985467290.1133</v>
      </c>
    </row>
    <row r="343" spans="1:14" x14ac:dyDescent="0.3">
      <c r="A343" s="44">
        <v>32484</v>
      </c>
      <c r="B343" s="1">
        <v>6416230646628.9756</v>
      </c>
      <c r="C343" s="1"/>
      <c r="D343" s="44">
        <v>32481</v>
      </c>
      <c r="E343" s="45">
        <v>0</v>
      </c>
      <c r="G343" s="44">
        <v>32242</v>
      </c>
      <c r="H343" s="1">
        <v>103379958147.89941</v>
      </c>
      <c r="I343" s="1"/>
      <c r="J343" s="44">
        <v>33188</v>
      </c>
      <c r="K343" s="1">
        <v>223529756417.35709</v>
      </c>
      <c r="L343" s="1"/>
      <c r="M343" s="44">
        <v>32484</v>
      </c>
      <c r="N343" s="1">
        <v>6431981356005.5908</v>
      </c>
    </row>
    <row r="344" spans="1:14" x14ac:dyDescent="0.3">
      <c r="A344" s="44">
        <v>32485</v>
      </c>
      <c r="B344" s="1">
        <v>6194987161308.6553</v>
      </c>
      <c r="C344" s="1"/>
      <c r="D344" s="44">
        <v>32482</v>
      </c>
      <c r="E344" s="45">
        <v>0</v>
      </c>
      <c r="G344" s="44">
        <v>32391</v>
      </c>
      <c r="H344" s="1">
        <v>102920403451.60919</v>
      </c>
      <c r="I344" s="1"/>
      <c r="J344" s="44">
        <v>32303</v>
      </c>
      <c r="K344" s="1">
        <v>220304420543.82007</v>
      </c>
      <c r="L344" s="1"/>
      <c r="M344" s="44">
        <v>32485</v>
      </c>
      <c r="N344" s="1">
        <v>6210737870685.2705</v>
      </c>
    </row>
    <row r="345" spans="1:14" x14ac:dyDescent="0.3">
      <c r="A345" s="44">
        <v>32486</v>
      </c>
      <c r="B345" s="1">
        <v>6239240703296.5293</v>
      </c>
      <c r="C345" s="1"/>
      <c r="D345" s="44">
        <v>32483</v>
      </c>
      <c r="E345" s="45">
        <v>0</v>
      </c>
      <c r="G345" s="44">
        <v>32934</v>
      </c>
      <c r="H345" s="1">
        <v>102600712567.41156</v>
      </c>
      <c r="I345" s="1"/>
      <c r="J345" s="44">
        <v>32246</v>
      </c>
      <c r="K345" s="1">
        <v>218967924653.73639</v>
      </c>
      <c r="L345" s="1"/>
      <c r="M345" s="44">
        <v>32486</v>
      </c>
      <c r="N345" s="1">
        <v>6878380861254.3965</v>
      </c>
    </row>
    <row r="346" spans="1:14" x14ac:dyDescent="0.3">
      <c r="A346" s="44">
        <v>32487</v>
      </c>
      <c r="B346" s="1">
        <v>5995858334672.4141</v>
      </c>
      <c r="C346" s="1"/>
      <c r="D346" s="44">
        <v>32484</v>
      </c>
      <c r="E346" s="45">
        <v>0</v>
      </c>
      <c r="G346" s="44">
        <v>33110</v>
      </c>
      <c r="H346" s="1">
        <v>100442800636.93155</v>
      </c>
      <c r="I346" s="1"/>
      <c r="J346" s="44">
        <v>32582</v>
      </c>
      <c r="K346" s="1">
        <v>218967924653.73639</v>
      </c>
      <c r="L346" s="1"/>
      <c r="M346" s="44">
        <v>32487</v>
      </c>
      <c r="N346" s="1">
        <v>6064038308194.957</v>
      </c>
    </row>
    <row r="347" spans="1:14" x14ac:dyDescent="0.3">
      <c r="A347" s="44">
        <v>32488</v>
      </c>
      <c r="B347" s="1">
        <v>5619739564703.8047</v>
      </c>
      <c r="C347" s="1"/>
      <c r="D347" s="44">
        <v>32485</v>
      </c>
      <c r="E347" s="45">
        <v>0</v>
      </c>
      <c r="G347" s="44">
        <v>32913</v>
      </c>
      <c r="H347" s="1">
        <v>99663554825.461685</v>
      </c>
      <c r="I347" s="1"/>
      <c r="J347" s="44">
        <v>32660</v>
      </c>
      <c r="K347" s="1">
        <v>218967924653.73639</v>
      </c>
      <c r="L347" s="1"/>
      <c r="M347" s="44">
        <v>32488</v>
      </c>
      <c r="N347" s="1">
        <v>5644135768285.2344</v>
      </c>
    </row>
    <row r="348" spans="1:14" x14ac:dyDescent="0.3">
      <c r="A348" s="44">
        <v>32489</v>
      </c>
      <c r="B348" s="1">
        <v>5486978938739.4189</v>
      </c>
      <c r="C348" s="1"/>
      <c r="D348" s="44">
        <v>32486</v>
      </c>
      <c r="E348" s="45">
        <v>0</v>
      </c>
      <c r="G348" s="44">
        <v>32592</v>
      </c>
      <c r="H348" s="1">
        <v>99343864072.839691</v>
      </c>
      <c r="I348" s="1"/>
      <c r="J348" s="44">
        <v>33002</v>
      </c>
      <c r="K348" s="1">
        <v>217674265991.75699</v>
      </c>
      <c r="L348" s="1"/>
      <c r="M348" s="44">
        <v>32489</v>
      </c>
      <c r="N348" s="1">
        <v>5500727028522.7783</v>
      </c>
    </row>
    <row r="349" spans="1:14" x14ac:dyDescent="0.3">
      <c r="A349" s="44">
        <v>32490</v>
      </c>
      <c r="B349" s="1">
        <v>1003298732057.7992</v>
      </c>
      <c r="C349" s="1"/>
      <c r="D349" s="44">
        <v>32487</v>
      </c>
      <c r="E349" s="45">
        <v>0</v>
      </c>
      <c r="G349" s="44">
        <v>32468</v>
      </c>
      <c r="H349" s="1">
        <v>98944250579.409592</v>
      </c>
      <c r="I349" s="1"/>
      <c r="J349" s="44">
        <v>32773</v>
      </c>
      <c r="K349" s="1">
        <v>215264479573.53766</v>
      </c>
      <c r="L349" s="1"/>
      <c r="M349" s="44">
        <v>32490</v>
      </c>
      <c r="N349" s="1">
        <v>1014583066598.9749</v>
      </c>
    </row>
    <row r="350" spans="1:14" x14ac:dyDescent="0.3">
      <c r="A350" s="44">
        <v>32491</v>
      </c>
      <c r="B350" s="1">
        <v>977898593031.40076</v>
      </c>
      <c r="C350" s="1"/>
      <c r="D350" s="44">
        <v>32488</v>
      </c>
      <c r="E350" s="45">
        <v>0</v>
      </c>
      <c r="G350" s="44">
        <v>33076</v>
      </c>
      <c r="H350" s="1">
        <v>97565584868.194244</v>
      </c>
      <c r="I350" s="1"/>
      <c r="J350" s="44">
        <v>32741</v>
      </c>
      <c r="K350" s="1">
        <v>214909741776.71616</v>
      </c>
      <c r="L350" s="1"/>
      <c r="M350" s="44">
        <v>32491</v>
      </c>
      <c r="N350" s="1">
        <v>991233222271.85974</v>
      </c>
    </row>
    <row r="351" spans="1:14" x14ac:dyDescent="0.3">
      <c r="A351" s="44">
        <v>32492</v>
      </c>
      <c r="B351" s="1">
        <v>922865409106.53381</v>
      </c>
      <c r="C351" s="1"/>
      <c r="D351" s="44">
        <v>32489</v>
      </c>
      <c r="E351" s="45">
        <v>0</v>
      </c>
      <c r="G351" s="44">
        <v>33188</v>
      </c>
      <c r="H351" s="1">
        <v>94948117858.894791</v>
      </c>
      <c r="I351" s="1"/>
      <c r="J351" s="44">
        <v>32804</v>
      </c>
      <c r="K351" s="1">
        <v>214406092890.11804</v>
      </c>
      <c r="L351" s="1"/>
      <c r="M351" s="44">
        <v>32492</v>
      </c>
      <c r="N351" s="1">
        <v>977907100230.31726</v>
      </c>
    </row>
    <row r="352" spans="1:14" x14ac:dyDescent="0.3">
      <c r="A352" s="44">
        <v>32493</v>
      </c>
      <c r="B352" s="1">
        <v>778933090486.23315</v>
      </c>
      <c r="C352" s="1"/>
      <c r="D352" s="44">
        <v>32490</v>
      </c>
      <c r="E352" s="45">
        <v>0</v>
      </c>
      <c r="G352" s="44">
        <v>32696</v>
      </c>
      <c r="H352" s="1">
        <v>94728330940.970917</v>
      </c>
      <c r="I352" s="1"/>
      <c r="J352" s="44">
        <v>32999</v>
      </c>
      <c r="K352" s="1">
        <v>214406092890.11804</v>
      </c>
      <c r="L352" s="1"/>
      <c r="M352" s="44">
        <v>32493</v>
      </c>
      <c r="N352" s="1">
        <v>829113239886.04663</v>
      </c>
    </row>
    <row r="353" spans="1:14" x14ac:dyDescent="0.3">
      <c r="A353" s="44">
        <v>32494</v>
      </c>
      <c r="B353" s="1">
        <v>863599319309.58728</v>
      </c>
      <c r="C353" s="1"/>
      <c r="D353" s="44">
        <v>32491</v>
      </c>
      <c r="E353" s="45">
        <v>0</v>
      </c>
      <c r="G353" s="44">
        <v>32266</v>
      </c>
      <c r="H353" s="1">
        <v>94348697747.545731</v>
      </c>
      <c r="I353" s="1"/>
      <c r="J353" s="44">
        <v>32980</v>
      </c>
      <c r="K353" s="1">
        <v>211940385542.19305</v>
      </c>
      <c r="L353" s="1"/>
      <c r="M353" s="44">
        <v>32494</v>
      </c>
      <c r="N353" s="1">
        <v>874849826007.17041</v>
      </c>
    </row>
    <row r="354" spans="1:14" x14ac:dyDescent="0.3">
      <c r="A354" s="44">
        <v>32495</v>
      </c>
      <c r="B354" s="1">
        <v>973665687159.3269</v>
      </c>
      <c r="C354" s="1"/>
      <c r="D354" s="44">
        <v>32492</v>
      </c>
      <c r="E354" s="45">
        <v>0</v>
      </c>
      <c r="G354" s="44">
        <v>32552</v>
      </c>
      <c r="H354" s="1">
        <v>93549471255.677139</v>
      </c>
      <c r="I354" s="1"/>
      <c r="J354" s="44">
        <v>32438</v>
      </c>
      <c r="K354" s="1">
        <v>209844261126.49738</v>
      </c>
      <c r="L354" s="1"/>
      <c r="M354" s="44">
        <v>32495</v>
      </c>
      <c r="N354" s="1">
        <v>984015990300.25476</v>
      </c>
    </row>
    <row r="355" spans="1:14" x14ac:dyDescent="0.3">
      <c r="A355" s="44">
        <v>32496</v>
      </c>
      <c r="B355" s="1">
        <v>905933785618.15076</v>
      </c>
      <c r="C355" s="1"/>
      <c r="D355" s="44">
        <v>32493</v>
      </c>
      <c r="E355" s="45">
        <v>0</v>
      </c>
      <c r="G355" s="44">
        <v>32897</v>
      </c>
      <c r="H355" s="1">
        <v>93209800026.028122</v>
      </c>
      <c r="I355" s="1"/>
      <c r="J355" s="44">
        <v>33092</v>
      </c>
      <c r="K355" s="1">
        <v>209844261126.49738</v>
      </c>
      <c r="L355" s="1"/>
      <c r="M355" s="44">
        <v>32496</v>
      </c>
      <c r="N355" s="1">
        <v>915833579182.55151</v>
      </c>
    </row>
    <row r="356" spans="1:14" x14ac:dyDescent="0.3">
      <c r="A356" s="44">
        <v>32497</v>
      </c>
      <c r="B356" s="1">
        <v>893232364208.06299</v>
      </c>
      <c r="C356" s="1"/>
      <c r="D356" s="44">
        <v>32494</v>
      </c>
      <c r="E356" s="45">
        <v>0</v>
      </c>
      <c r="G356" s="44">
        <v>32567</v>
      </c>
      <c r="H356" s="1">
        <v>93069935439.277603</v>
      </c>
      <c r="I356" s="1"/>
      <c r="J356" s="44">
        <v>33097</v>
      </c>
      <c r="K356" s="1">
        <v>209844261126.49738</v>
      </c>
      <c r="L356" s="1"/>
      <c r="M356" s="44">
        <v>32497</v>
      </c>
      <c r="N356" s="1">
        <v>902457616676.87366</v>
      </c>
    </row>
    <row r="357" spans="1:14" x14ac:dyDescent="0.3">
      <c r="A357" s="44">
        <v>32498</v>
      </c>
      <c r="B357" s="1">
        <v>888999458335.97925</v>
      </c>
      <c r="C357" s="1"/>
      <c r="D357" s="44">
        <v>32495</v>
      </c>
      <c r="E357" s="45">
        <v>0</v>
      </c>
      <c r="G357" s="44">
        <v>32461</v>
      </c>
      <c r="H357" s="1">
        <v>92250728610.308197</v>
      </c>
      <c r="I357" s="1"/>
      <c r="J357" s="44">
        <v>32815</v>
      </c>
      <c r="K357" s="1">
        <v>209220989645.83994</v>
      </c>
      <c r="L357" s="1"/>
      <c r="M357" s="44">
        <v>32498</v>
      </c>
      <c r="N357" s="1">
        <v>1332087260790.2327</v>
      </c>
    </row>
    <row r="358" spans="1:14" x14ac:dyDescent="0.3">
      <c r="A358" s="44">
        <v>32499</v>
      </c>
      <c r="B358" s="1">
        <v>960966969543.03271</v>
      </c>
      <c r="C358" s="1"/>
      <c r="D358" s="44">
        <v>32496</v>
      </c>
      <c r="E358" s="45">
        <v>0</v>
      </c>
      <c r="G358" s="44">
        <v>32270</v>
      </c>
      <c r="H358" s="1">
        <v>91811154063.589874</v>
      </c>
      <c r="I358" s="1"/>
      <c r="J358" s="44">
        <v>32233</v>
      </c>
      <c r="K358" s="1">
        <v>205282429362.87912</v>
      </c>
      <c r="L358" s="1"/>
      <c r="M358" s="44">
        <v>32499</v>
      </c>
      <c r="N358" s="1">
        <v>1027849779753.5151</v>
      </c>
    </row>
    <row r="359" spans="1:14" x14ac:dyDescent="0.3">
      <c r="A359" s="44">
        <v>32500</v>
      </c>
      <c r="B359" s="1">
        <v>1079499149136.9843</v>
      </c>
      <c r="C359" s="1"/>
      <c r="D359" s="44">
        <v>32497</v>
      </c>
      <c r="E359" s="45">
        <v>0</v>
      </c>
      <c r="G359" s="44">
        <v>33234</v>
      </c>
      <c r="H359" s="1">
        <v>91011926917.427444</v>
      </c>
      <c r="I359" s="1"/>
      <c r="J359" s="44">
        <v>32829</v>
      </c>
      <c r="K359" s="1">
        <v>205282429362.87912</v>
      </c>
      <c r="L359" s="1"/>
      <c r="M359" s="44">
        <v>32500</v>
      </c>
      <c r="N359" s="1">
        <v>1917332318577.9885</v>
      </c>
    </row>
    <row r="360" spans="1:14" x14ac:dyDescent="0.3">
      <c r="A360" s="44">
        <v>32501</v>
      </c>
      <c r="B360" s="1">
        <v>6194987161308.6553</v>
      </c>
      <c r="C360" s="1"/>
      <c r="D360" s="44">
        <v>32498</v>
      </c>
      <c r="E360" s="45">
        <v>0</v>
      </c>
      <c r="G360" s="44">
        <v>33028</v>
      </c>
      <c r="H360" s="1">
        <v>90612313815.71904</v>
      </c>
      <c r="I360" s="1"/>
      <c r="J360" s="44">
        <v>32565</v>
      </c>
      <c r="K360" s="1">
        <v>205224213471.7536</v>
      </c>
      <c r="L360" s="1"/>
      <c r="M360" s="44">
        <v>32501</v>
      </c>
      <c r="N360" s="1">
        <v>8373388612471.4883</v>
      </c>
    </row>
    <row r="361" spans="1:14" x14ac:dyDescent="0.3">
      <c r="A361" s="44">
        <v>32502</v>
      </c>
      <c r="B361" s="1">
        <v>6703866557241.0439</v>
      </c>
      <c r="C361" s="1"/>
      <c r="D361" s="44">
        <v>32499</v>
      </c>
      <c r="E361" s="45">
        <v>0</v>
      </c>
      <c r="G361" s="44">
        <v>33007</v>
      </c>
      <c r="H361" s="1">
        <v>90352565208.493515</v>
      </c>
      <c r="I361" s="1"/>
      <c r="J361" s="44">
        <v>32234</v>
      </c>
      <c r="K361" s="1">
        <v>200720597599.25836</v>
      </c>
      <c r="L361" s="1"/>
      <c r="M361" s="44">
        <v>32502</v>
      </c>
      <c r="N361" s="1">
        <v>7612746906695.3691</v>
      </c>
    </row>
    <row r="362" spans="1:14" x14ac:dyDescent="0.3">
      <c r="A362" s="44">
        <v>32503</v>
      </c>
      <c r="B362" s="1">
        <v>7389735896506.2734</v>
      </c>
      <c r="C362" s="1"/>
      <c r="D362" s="44">
        <v>32500</v>
      </c>
      <c r="E362" s="45">
        <v>0</v>
      </c>
      <c r="G362" s="44">
        <v>32642</v>
      </c>
      <c r="H362" s="1">
        <v>90312604120.123703</v>
      </c>
      <c r="I362" s="1"/>
      <c r="J362" s="44">
        <v>32566</v>
      </c>
      <c r="K362" s="1">
        <v>196158765835.64005</v>
      </c>
      <c r="L362" s="1"/>
      <c r="M362" s="44">
        <v>32503</v>
      </c>
      <c r="N362" s="1">
        <v>7522960668068.124</v>
      </c>
    </row>
    <row r="363" spans="1:14" x14ac:dyDescent="0.3">
      <c r="A363" s="44">
        <v>32504</v>
      </c>
      <c r="B363" s="1">
        <v>9712865166228.8789</v>
      </c>
      <c r="C363" s="1"/>
      <c r="D363" s="44">
        <v>32501</v>
      </c>
      <c r="E363" s="45">
        <v>0</v>
      </c>
      <c r="G363" s="44">
        <v>32590</v>
      </c>
      <c r="H363" s="1">
        <v>88494363312.940842</v>
      </c>
      <c r="I363" s="1"/>
      <c r="J363" s="44">
        <v>32822</v>
      </c>
      <c r="K363" s="1">
        <v>196158765835.64005</v>
      </c>
      <c r="L363" s="1"/>
      <c r="M363" s="44">
        <v>32504</v>
      </c>
      <c r="N363" s="1">
        <v>9769863681035.9648</v>
      </c>
    </row>
    <row r="364" spans="1:14" x14ac:dyDescent="0.3">
      <c r="A364" s="44">
        <v>32505</v>
      </c>
      <c r="B364" s="1">
        <v>13673230141790.662</v>
      </c>
      <c r="C364" s="1"/>
      <c r="D364" s="44">
        <v>32502</v>
      </c>
      <c r="E364" s="45">
        <v>0</v>
      </c>
      <c r="G364" s="44">
        <v>32275</v>
      </c>
      <c r="H364" s="1">
        <v>87994846484.079544</v>
      </c>
      <c r="I364" s="1"/>
      <c r="J364" s="44">
        <v>32928</v>
      </c>
      <c r="K364" s="1">
        <v>196158765835.64005</v>
      </c>
      <c r="L364" s="1"/>
      <c r="M364" s="44">
        <v>32505</v>
      </c>
      <c r="N364" s="1">
        <v>14444419204019.041</v>
      </c>
    </row>
    <row r="365" spans="1:14" x14ac:dyDescent="0.3">
      <c r="A365" s="44">
        <v>32506</v>
      </c>
      <c r="B365" s="1">
        <v>13496215973838.969</v>
      </c>
      <c r="C365" s="1"/>
      <c r="D365" s="44">
        <v>32503</v>
      </c>
      <c r="E365" s="45">
        <v>0</v>
      </c>
      <c r="G365" s="44">
        <v>32585</v>
      </c>
      <c r="H365" s="1">
        <v>86316471050.05864</v>
      </c>
      <c r="I365" s="1"/>
      <c r="J365" s="44">
        <v>32149</v>
      </c>
      <c r="K365" s="1">
        <v>193973706774.1705</v>
      </c>
      <c r="L365" s="1"/>
      <c r="M365" s="44">
        <v>32506</v>
      </c>
      <c r="N365" s="1">
        <v>13639085166228.195</v>
      </c>
    </row>
    <row r="366" spans="1:14" x14ac:dyDescent="0.3">
      <c r="A366" s="44">
        <v>32507</v>
      </c>
      <c r="B366" s="1">
        <v>12389974322617.311</v>
      </c>
      <c r="C366" s="1"/>
      <c r="D366" s="44">
        <v>32504</v>
      </c>
      <c r="E366" s="45">
        <v>0</v>
      </c>
      <c r="G366" s="44">
        <v>32599</v>
      </c>
      <c r="H366" s="1">
        <v>86216567684.902786</v>
      </c>
      <c r="I366" s="1"/>
      <c r="J366" s="44">
        <v>32285</v>
      </c>
      <c r="K366" s="1">
        <v>191596934072.01932</v>
      </c>
      <c r="L366" s="1"/>
      <c r="M366" s="44">
        <v>32507</v>
      </c>
      <c r="N366" s="1">
        <v>12412879690128.453</v>
      </c>
    </row>
    <row r="367" spans="1:14" x14ac:dyDescent="0.3">
      <c r="A367" s="44">
        <v>32508</v>
      </c>
      <c r="B367" s="1">
        <v>11173110928735.072</v>
      </c>
      <c r="C367" s="1"/>
      <c r="D367" s="44">
        <v>32505</v>
      </c>
      <c r="E367" s="45">
        <v>0</v>
      </c>
      <c r="G367" s="44">
        <v>32997</v>
      </c>
      <c r="H367" s="1">
        <v>86036741459.651749</v>
      </c>
      <c r="I367" s="1"/>
      <c r="J367" s="44">
        <v>32468</v>
      </c>
      <c r="K367" s="1">
        <v>191596934072.01932</v>
      </c>
      <c r="L367" s="1"/>
      <c r="M367" s="44">
        <v>32508</v>
      </c>
      <c r="N367" s="1">
        <v>11187198689811.189</v>
      </c>
    </row>
    <row r="368" spans="1:14" x14ac:dyDescent="0.3">
      <c r="A368" s="44">
        <v>32509</v>
      </c>
      <c r="B368" s="1">
        <v>9181871111611.5117</v>
      </c>
      <c r="C368" s="1"/>
      <c r="D368" s="44">
        <v>32506</v>
      </c>
      <c r="E368" s="45">
        <v>0</v>
      </c>
      <c r="G368" s="44">
        <v>32188</v>
      </c>
      <c r="H368" s="1">
        <v>84418307608.710342</v>
      </c>
      <c r="I368" s="1"/>
      <c r="J368" s="44">
        <v>33026</v>
      </c>
      <c r="K368" s="1">
        <v>191596934072.01932</v>
      </c>
      <c r="L368" s="1"/>
      <c r="M368" s="44">
        <v>32509</v>
      </c>
      <c r="N368" s="1">
        <v>11357169885088.102</v>
      </c>
    </row>
    <row r="369" spans="1:14" x14ac:dyDescent="0.3">
      <c r="A369" s="44">
        <v>32510</v>
      </c>
      <c r="B369" s="1">
        <v>8540231089715.9746</v>
      </c>
      <c r="C369" s="1"/>
      <c r="D369" s="44">
        <v>32507</v>
      </c>
      <c r="E369" s="45">
        <v>0</v>
      </c>
      <c r="G369" s="44">
        <v>32163</v>
      </c>
      <c r="H369" s="1">
        <v>82320338167.543411</v>
      </c>
      <c r="I369" s="1"/>
      <c r="J369" s="44">
        <v>33044</v>
      </c>
      <c r="K369" s="1">
        <v>191596934072.01932</v>
      </c>
      <c r="L369" s="1"/>
      <c r="M369" s="44">
        <v>32510</v>
      </c>
      <c r="N369" s="1">
        <v>8686774204602.5127</v>
      </c>
    </row>
    <row r="370" spans="1:14" x14ac:dyDescent="0.3">
      <c r="A370" s="44">
        <v>32511</v>
      </c>
      <c r="B370" s="1">
        <v>7898615292438.6299</v>
      </c>
      <c r="C370" s="1"/>
      <c r="D370" s="44">
        <v>32508</v>
      </c>
      <c r="E370" s="45">
        <v>0</v>
      </c>
      <c r="G370" s="44">
        <v>32412</v>
      </c>
      <c r="H370" s="1">
        <v>80941672487.590225</v>
      </c>
      <c r="I370" s="1"/>
      <c r="J370" s="44">
        <v>33165</v>
      </c>
      <c r="K370" s="1">
        <v>191596934072.01932</v>
      </c>
      <c r="L370" s="1"/>
      <c r="M370" s="44">
        <v>32511</v>
      </c>
      <c r="N370" s="1">
        <v>8196929926004.9004</v>
      </c>
    </row>
    <row r="371" spans="1:14" x14ac:dyDescent="0.3">
      <c r="A371" s="44">
        <v>32512</v>
      </c>
      <c r="B371" s="1">
        <v>1485898669765.3843</v>
      </c>
      <c r="C371" s="1"/>
      <c r="D371" s="44">
        <v>32509</v>
      </c>
      <c r="E371" s="45">
        <v>0</v>
      </c>
      <c r="G371" s="44">
        <v>32405</v>
      </c>
      <c r="H371" s="1">
        <v>80761846042.082687</v>
      </c>
      <c r="I371" s="1"/>
      <c r="J371" s="44">
        <v>33065</v>
      </c>
      <c r="K371" s="1">
        <v>190635705717.44754</v>
      </c>
      <c r="L371" s="1"/>
      <c r="M371" s="44">
        <v>32512</v>
      </c>
      <c r="N371" s="1">
        <v>2209176870945.4727</v>
      </c>
    </row>
    <row r="372" spans="1:14" x14ac:dyDescent="0.3">
      <c r="A372" s="44">
        <v>32513</v>
      </c>
      <c r="B372" s="1">
        <v>1405465346814.1218</v>
      </c>
      <c r="C372" s="1"/>
      <c r="D372" s="44">
        <v>32510</v>
      </c>
      <c r="E372" s="45">
        <v>0</v>
      </c>
      <c r="G372" s="44">
        <v>32639</v>
      </c>
      <c r="H372" s="1">
        <v>79962620018.828201</v>
      </c>
      <c r="I372" s="1"/>
      <c r="J372" s="44">
        <v>32457</v>
      </c>
      <c r="K372" s="1">
        <v>189079022503.7699</v>
      </c>
      <c r="L372" s="1"/>
      <c r="M372" s="44">
        <v>32513</v>
      </c>
      <c r="N372" s="1">
        <v>1435769693725.126</v>
      </c>
    </row>
    <row r="373" spans="1:14" x14ac:dyDescent="0.3">
      <c r="A373" s="44">
        <v>32514</v>
      </c>
      <c r="B373" s="1">
        <v>1413933862352.1086</v>
      </c>
      <c r="C373" s="1"/>
      <c r="D373" s="44">
        <v>32511</v>
      </c>
      <c r="E373" s="45">
        <v>0</v>
      </c>
      <c r="G373" s="44">
        <v>32506</v>
      </c>
      <c r="H373" s="1">
        <v>79003547698.554138</v>
      </c>
      <c r="I373" s="1"/>
      <c r="J373" s="44">
        <v>32522</v>
      </c>
      <c r="K373" s="1">
        <v>188348453425.37766</v>
      </c>
      <c r="L373" s="1"/>
      <c r="M373" s="44">
        <v>32514</v>
      </c>
      <c r="N373" s="1">
        <v>4962990632344.7607</v>
      </c>
    </row>
    <row r="374" spans="1:14" x14ac:dyDescent="0.3">
      <c r="A374" s="44">
        <v>32515</v>
      </c>
      <c r="B374" s="1">
        <v>1325032023862.8579</v>
      </c>
      <c r="C374" s="1"/>
      <c r="D374" s="44">
        <v>32512</v>
      </c>
      <c r="E374" s="45">
        <v>0</v>
      </c>
      <c r="G374" s="44">
        <v>32775</v>
      </c>
      <c r="H374" s="1">
        <v>78783759925</v>
      </c>
      <c r="I374" s="1"/>
      <c r="J374" s="44">
        <v>32235</v>
      </c>
      <c r="K374" s="1">
        <v>187035102308.40097</v>
      </c>
      <c r="L374" s="1"/>
      <c r="M374" s="44">
        <v>32515</v>
      </c>
      <c r="N374" s="1">
        <v>1646177949891.0737</v>
      </c>
    </row>
    <row r="375" spans="1:14" x14ac:dyDescent="0.3">
      <c r="A375" s="44">
        <v>32516</v>
      </c>
      <c r="B375" s="1">
        <v>1418166768224.2231</v>
      </c>
      <c r="C375" s="1"/>
      <c r="D375" s="44">
        <v>32513</v>
      </c>
      <c r="E375" s="45">
        <v>0</v>
      </c>
      <c r="G375" s="44">
        <v>32854</v>
      </c>
      <c r="H375" s="1">
        <v>78004514299.763428</v>
      </c>
      <c r="I375" s="1"/>
      <c r="J375" s="44">
        <v>33061</v>
      </c>
      <c r="K375" s="1">
        <v>187035102308.40097</v>
      </c>
      <c r="L375" s="1"/>
      <c r="M375" s="44">
        <v>32516</v>
      </c>
      <c r="N375" s="1">
        <v>2281906230488.5918</v>
      </c>
    </row>
    <row r="376" spans="1:14" x14ac:dyDescent="0.3">
      <c r="A376" s="44">
        <v>32517</v>
      </c>
      <c r="B376" s="1">
        <v>1608666459025.2388</v>
      </c>
      <c r="C376" s="1"/>
      <c r="D376" s="44">
        <v>32514</v>
      </c>
      <c r="E376" s="45">
        <v>0</v>
      </c>
      <c r="G376" s="44">
        <v>32667</v>
      </c>
      <c r="H376" s="1">
        <v>76685791208.673828</v>
      </c>
      <c r="I376" s="1"/>
      <c r="J376" s="44">
        <v>32839</v>
      </c>
      <c r="K376" s="1">
        <v>185642141427.5986</v>
      </c>
      <c r="L376" s="1"/>
      <c r="M376" s="44">
        <v>32517</v>
      </c>
      <c r="N376" s="1">
        <v>2176894601243.082</v>
      </c>
    </row>
    <row r="377" spans="1:14" x14ac:dyDescent="0.3">
      <c r="A377" s="44">
        <v>32518</v>
      </c>
      <c r="B377" s="1">
        <v>9801348025585.7656</v>
      </c>
      <c r="C377" s="1"/>
      <c r="D377" s="44">
        <v>32515</v>
      </c>
      <c r="E377" s="45">
        <v>0</v>
      </c>
      <c r="G377" s="44">
        <v>32201</v>
      </c>
      <c r="H377" s="1">
        <v>73149212542.374298</v>
      </c>
      <c r="I377" s="1"/>
      <c r="J377" s="44">
        <v>33129</v>
      </c>
      <c r="K377" s="1">
        <v>184559942929.47348</v>
      </c>
      <c r="L377" s="1"/>
      <c r="M377" s="44">
        <v>32518</v>
      </c>
      <c r="N377" s="1">
        <v>9848243850204.1758</v>
      </c>
    </row>
    <row r="378" spans="1:14" x14ac:dyDescent="0.3">
      <c r="A378" s="44">
        <v>32519</v>
      </c>
      <c r="B378" s="1">
        <v>12168730837296.703</v>
      </c>
      <c r="C378" s="1"/>
      <c r="D378" s="44">
        <v>32516</v>
      </c>
      <c r="E378" s="45">
        <v>0</v>
      </c>
      <c r="G378" s="44">
        <v>32515</v>
      </c>
      <c r="H378" s="1">
        <v>72889464472.481506</v>
      </c>
      <c r="I378" s="1"/>
      <c r="J378" s="44">
        <v>32805</v>
      </c>
      <c r="K378" s="1">
        <v>182473270544.78033</v>
      </c>
      <c r="L378" s="1"/>
      <c r="M378" s="44">
        <v>32519</v>
      </c>
      <c r="N378" s="1">
        <v>12197252164186.896</v>
      </c>
    </row>
    <row r="379" spans="1:14" x14ac:dyDescent="0.3">
      <c r="A379" s="44">
        <v>32520</v>
      </c>
      <c r="B379" s="1">
        <v>18540707941938.008</v>
      </c>
      <c r="C379" s="1"/>
      <c r="D379" s="44">
        <v>32517</v>
      </c>
      <c r="E379" s="45">
        <v>0</v>
      </c>
      <c r="G379" s="44">
        <v>32977</v>
      </c>
      <c r="H379" s="1">
        <v>72789560814.975372</v>
      </c>
      <c r="I379" s="1"/>
      <c r="J379" s="44">
        <v>33168</v>
      </c>
      <c r="K379" s="1">
        <v>181635300359.38058</v>
      </c>
      <c r="L379" s="1"/>
      <c r="M379" s="44">
        <v>32520</v>
      </c>
      <c r="N379" s="1">
        <v>20914338031696.273</v>
      </c>
    </row>
    <row r="380" spans="1:14" x14ac:dyDescent="0.3">
      <c r="A380" s="44">
        <v>32521</v>
      </c>
      <c r="B380" s="1">
        <v>25443703325815.316</v>
      </c>
      <c r="C380" s="1"/>
      <c r="D380" s="44">
        <v>32518</v>
      </c>
      <c r="E380" s="45">
        <v>0</v>
      </c>
      <c r="G380" s="44">
        <v>33224</v>
      </c>
      <c r="H380" s="1">
        <v>72389947725.7742</v>
      </c>
      <c r="I380" s="1"/>
      <c r="J380" s="44">
        <v>32814</v>
      </c>
      <c r="K380" s="1">
        <v>180438966788.95984</v>
      </c>
      <c r="L380" s="1"/>
      <c r="M380" s="44">
        <v>32521</v>
      </c>
      <c r="N380" s="1">
        <v>25716098347246.98</v>
      </c>
    </row>
    <row r="381" spans="1:14" x14ac:dyDescent="0.3">
      <c r="A381" s="44">
        <v>32522</v>
      </c>
      <c r="B381" s="1">
        <v>27387290565913.43</v>
      </c>
      <c r="C381" s="1"/>
      <c r="D381" s="44">
        <v>32519</v>
      </c>
      <c r="E381" s="45">
        <v>0</v>
      </c>
      <c r="G381" s="44">
        <v>32304</v>
      </c>
      <c r="H381" s="1">
        <v>71271030640.448608</v>
      </c>
      <c r="I381" s="1"/>
      <c r="J381" s="44">
        <v>32893</v>
      </c>
      <c r="K381" s="1">
        <v>178153196319.29572</v>
      </c>
      <c r="L381" s="1"/>
      <c r="M381" s="44">
        <v>32522</v>
      </c>
      <c r="N381" s="1">
        <v>27610605182056.387</v>
      </c>
    </row>
    <row r="382" spans="1:14" x14ac:dyDescent="0.3">
      <c r="A382" s="44">
        <v>32523</v>
      </c>
      <c r="B382" s="1">
        <v>36418980678372.297</v>
      </c>
      <c r="C382" s="1"/>
      <c r="D382" s="44">
        <v>32520</v>
      </c>
      <c r="E382" s="45">
        <v>0</v>
      </c>
      <c r="G382" s="44">
        <v>32615</v>
      </c>
      <c r="H382" s="1">
        <v>70711571642.067383</v>
      </c>
      <c r="I382" s="1"/>
      <c r="J382" s="44">
        <v>32236</v>
      </c>
      <c r="K382" s="1">
        <v>177911438781.16193</v>
      </c>
      <c r="L382" s="1"/>
      <c r="M382" s="44">
        <v>32523</v>
      </c>
      <c r="N382" s="1">
        <v>40389283128821.828</v>
      </c>
    </row>
    <row r="383" spans="1:14" x14ac:dyDescent="0.3">
      <c r="A383" s="44">
        <v>32524</v>
      </c>
      <c r="B383" s="1">
        <v>36424098514357.883</v>
      </c>
      <c r="C383" s="1"/>
      <c r="D383" s="44">
        <v>32521</v>
      </c>
      <c r="E383" s="45">
        <v>0</v>
      </c>
      <c r="G383" s="44">
        <v>32907</v>
      </c>
      <c r="H383" s="1">
        <v>69692558016.479706</v>
      </c>
      <c r="I383" s="1"/>
      <c r="J383" s="44">
        <v>32556</v>
      </c>
      <c r="K383" s="1">
        <v>177911438781.16193</v>
      </c>
      <c r="L383" s="1"/>
      <c r="M383" s="44">
        <v>32524</v>
      </c>
      <c r="N383" s="1">
        <v>36734431718349.07</v>
      </c>
    </row>
    <row r="384" spans="1:14" x14ac:dyDescent="0.3">
      <c r="A384" s="44">
        <v>32525</v>
      </c>
      <c r="B384" s="1">
        <v>36429261989502.734</v>
      </c>
      <c r="C384" s="1"/>
      <c r="D384" s="44">
        <v>32522</v>
      </c>
      <c r="E384" s="45">
        <v>0</v>
      </c>
      <c r="G384" s="44">
        <v>32911</v>
      </c>
      <c r="H384" s="1">
        <v>68773447600.123093</v>
      </c>
      <c r="I384" s="1"/>
      <c r="J384" s="44">
        <v>32838</v>
      </c>
      <c r="K384" s="1">
        <v>177911438781.16193</v>
      </c>
      <c r="L384" s="1"/>
      <c r="M384" s="44">
        <v>32525</v>
      </c>
      <c r="N384" s="1">
        <v>36603224756892.789</v>
      </c>
    </row>
    <row r="385" spans="1:14" x14ac:dyDescent="0.3">
      <c r="A385" s="44">
        <v>32526</v>
      </c>
      <c r="B385" s="1">
        <v>34358675961523.109</v>
      </c>
      <c r="C385" s="1"/>
      <c r="D385" s="44">
        <v>32523</v>
      </c>
      <c r="E385" s="45">
        <v>0</v>
      </c>
      <c r="G385" s="44">
        <v>32985</v>
      </c>
      <c r="H385" s="1">
        <v>68054143722.192551</v>
      </c>
      <c r="I385" s="1"/>
      <c r="J385" s="44">
        <v>33028</v>
      </c>
      <c r="K385" s="1">
        <v>177911438781.16193</v>
      </c>
      <c r="L385" s="1"/>
      <c r="M385" s="44">
        <v>32526</v>
      </c>
      <c r="N385" s="1">
        <v>34497389116216.391</v>
      </c>
    </row>
    <row r="386" spans="1:14" x14ac:dyDescent="0.3">
      <c r="A386" s="44">
        <v>32527</v>
      </c>
      <c r="B386" s="1">
        <v>32288141252377.137</v>
      </c>
      <c r="C386" s="1"/>
      <c r="D386" s="44">
        <v>32524</v>
      </c>
      <c r="E386" s="45">
        <v>0</v>
      </c>
      <c r="G386" s="44">
        <v>32418</v>
      </c>
      <c r="H386" s="1">
        <v>68014182031.662781</v>
      </c>
      <c r="I386" s="1"/>
      <c r="J386" s="44">
        <v>32239</v>
      </c>
      <c r="K386" s="1">
        <v>176518477900.35959</v>
      </c>
      <c r="L386" s="1"/>
      <c r="M386" s="44">
        <v>32527</v>
      </c>
      <c r="N386" s="1">
        <v>32412289762532.004</v>
      </c>
    </row>
    <row r="387" spans="1:14" x14ac:dyDescent="0.3">
      <c r="A387" s="44">
        <v>32528</v>
      </c>
      <c r="B387" s="1">
        <v>27643323156489.012</v>
      </c>
      <c r="C387" s="1"/>
      <c r="D387" s="44">
        <v>32525</v>
      </c>
      <c r="E387" s="45">
        <v>0</v>
      </c>
      <c r="G387" s="44">
        <v>32454</v>
      </c>
      <c r="H387" s="1">
        <v>67155013476.044609</v>
      </c>
      <c r="I387" s="1"/>
      <c r="J387" s="44">
        <v>33114</v>
      </c>
      <c r="K387" s="1">
        <v>173909925157.49152</v>
      </c>
      <c r="L387" s="1"/>
      <c r="M387" s="44">
        <v>32528</v>
      </c>
      <c r="N387" s="1">
        <v>27758108235148.363</v>
      </c>
    </row>
    <row r="388" spans="1:14" x14ac:dyDescent="0.3">
      <c r="A388" s="44">
        <v>32529</v>
      </c>
      <c r="B388" s="1">
        <v>23452463508692.164</v>
      </c>
      <c r="C388" s="1"/>
      <c r="D388" s="44">
        <v>32526</v>
      </c>
      <c r="E388" s="45">
        <v>0</v>
      </c>
      <c r="G388" s="44">
        <v>33237</v>
      </c>
      <c r="H388" s="1">
        <v>66875284181.605011</v>
      </c>
      <c r="I388" s="1"/>
      <c r="J388" s="44">
        <v>33053</v>
      </c>
      <c r="K388" s="1">
        <v>173722794718.52042</v>
      </c>
      <c r="L388" s="1"/>
      <c r="M388" s="44">
        <v>32529</v>
      </c>
      <c r="N388" s="1">
        <v>23476229437405.25</v>
      </c>
    </row>
    <row r="389" spans="1:14" x14ac:dyDescent="0.3">
      <c r="A389" s="44">
        <v>32530</v>
      </c>
      <c r="B389" s="1">
        <v>20576225525667.625</v>
      </c>
      <c r="C389" s="1"/>
      <c r="D389" s="44">
        <v>32527</v>
      </c>
      <c r="E389" s="45">
        <v>0</v>
      </c>
      <c r="G389" s="44">
        <v>32370</v>
      </c>
      <c r="H389" s="1">
        <v>66515632342.769463</v>
      </c>
      <c r="I389" s="1"/>
      <c r="J389" s="44">
        <v>32215</v>
      </c>
      <c r="K389" s="1">
        <v>173530073770.51465</v>
      </c>
      <c r="L389" s="1"/>
      <c r="M389" s="44">
        <v>32530</v>
      </c>
      <c r="N389" s="1">
        <v>20597601488393.031</v>
      </c>
    </row>
    <row r="390" spans="1:14" x14ac:dyDescent="0.3">
      <c r="A390" s="44">
        <v>32531</v>
      </c>
      <c r="B390" s="1">
        <v>17567226916679.771</v>
      </c>
      <c r="C390" s="1"/>
      <c r="D390" s="44">
        <v>32528</v>
      </c>
      <c r="E390" s="45">
        <v>0</v>
      </c>
      <c r="G390" s="44">
        <v>32915</v>
      </c>
      <c r="H390" s="1">
        <v>66275864461.319344</v>
      </c>
      <c r="I390" s="1"/>
      <c r="J390" s="44">
        <v>32151</v>
      </c>
      <c r="K390" s="1">
        <v>173349607017.54129</v>
      </c>
      <c r="L390" s="1"/>
      <c r="M390" s="44">
        <v>32531</v>
      </c>
      <c r="N390" s="1">
        <v>17587477828735.422</v>
      </c>
    </row>
    <row r="391" spans="1:14" x14ac:dyDescent="0.3">
      <c r="A391" s="44">
        <v>32532</v>
      </c>
      <c r="B391" s="1">
        <v>14978600619648.609</v>
      </c>
      <c r="C391" s="1"/>
      <c r="D391" s="44">
        <v>32529</v>
      </c>
      <c r="E391" s="45">
        <v>0</v>
      </c>
      <c r="G391" s="44">
        <v>32248</v>
      </c>
      <c r="H391" s="1">
        <v>66076057732.926628</v>
      </c>
      <c r="I391" s="1"/>
      <c r="J391" s="44">
        <v>32262</v>
      </c>
      <c r="K391" s="1">
        <v>173349607017.54129</v>
      </c>
      <c r="L391" s="1"/>
      <c r="M391" s="44">
        <v>32532</v>
      </c>
      <c r="N391" s="1">
        <v>14997726481034.498</v>
      </c>
    </row>
    <row r="392" spans="1:14" x14ac:dyDescent="0.3">
      <c r="A392" s="44">
        <v>32533</v>
      </c>
      <c r="B392" s="1">
        <v>13783851884451.002</v>
      </c>
      <c r="C392" s="1"/>
      <c r="D392" s="44">
        <v>32530</v>
      </c>
      <c r="E392" s="45">
        <v>0</v>
      </c>
      <c r="G392" s="44">
        <v>32894</v>
      </c>
      <c r="H392" s="1">
        <v>65756367023.513443</v>
      </c>
      <c r="I392" s="1"/>
      <c r="J392" s="44">
        <v>32275</v>
      </c>
      <c r="K392" s="1">
        <v>173349607017.54129</v>
      </c>
      <c r="L392" s="1"/>
      <c r="M392" s="44">
        <v>32533</v>
      </c>
      <c r="N392" s="1">
        <v>13802977745836.891</v>
      </c>
    </row>
    <row r="393" spans="1:14" x14ac:dyDescent="0.3">
      <c r="A393" s="44">
        <v>32534</v>
      </c>
      <c r="B393" s="1">
        <v>12743978433901.59</v>
      </c>
      <c r="C393" s="1"/>
      <c r="D393" s="44">
        <v>32531</v>
      </c>
      <c r="E393" s="45">
        <v>0</v>
      </c>
      <c r="G393" s="44">
        <v>32814</v>
      </c>
      <c r="H393" s="1">
        <v>65636483067.881836</v>
      </c>
      <c r="I393" s="1"/>
      <c r="J393" s="44">
        <v>32706</v>
      </c>
      <c r="K393" s="1">
        <v>173349607017.54129</v>
      </c>
      <c r="L393" s="1"/>
      <c r="M393" s="44">
        <v>32534</v>
      </c>
      <c r="N393" s="1">
        <v>12868691836188.225</v>
      </c>
    </row>
    <row r="394" spans="1:14" x14ac:dyDescent="0.3">
      <c r="A394" s="44">
        <v>32535</v>
      </c>
      <c r="B394" s="1">
        <v>11836865609315.402</v>
      </c>
      <c r="C394" s="1"/>
      <c r="D394" s="44">
        <v>32532</v>
      </c>
      <c r="E394" s="45">
        <v>0</v>
      </c>
      <c r="G394" s="44">
        <v>32503</v>
      </c>
      <c r="H394" s="1">
        <v>64797295107.559021</v>
      </c>
      <c r="I394" s="1"/>
      <c r="J394" s="44">
        <v>32525</v>
      </c>
      <c r="K394" s="1">
        <v>168787775253.92285</v>
      </c>
      <c r="L394" s="1"/>
      <c r="M394" s="44">
        <v>32535</v>
      </c>
      <c r="N394" s="1">
        <v>11873954088080.633</v>
      </c>
    </row>
    <row r="395" spans="1:14" x14ac:dyDescent="0.3">
      <c r="A395" s="44">
        <v>32536</v>
      </c>
      <c r="B395" s="1">
        <v>11350100872067.877</v>
      </c>
      <c r="C395" s="1"/>
      <c r="D395" s="44">
        <v>32533</v>
      </c>
      <c r="E395" s="45">
        <v>0</v>
      </c>
      <c r="G395" s="44">
        <v>32511</v>
      </c>
      <c r="H395" s="1">
        <v>63978087997.178757</v>
      </c>
      <c r="I395" s="1"/>
      <c r="J395" s="44">
        <v>33150</v>
      </c>
      <c r="K395" s="1">
        <v>167089933311.74368</v>
      </c>
      <c r="L395" s="1"/>
      <c r="M395" s="44">
        <v>32536</v>
      </c>
      <c r="N395" s="1">
        <v>11370393325772.721</v>
      </c>
    </row>
    <row r="396" spans="1:14" x14ac:dyDescent="0.3">
      <c r="A396" s="44">
        <v>32537</v>
      </c>
      <c r="B396" s="1">
        <v>2040466118680.0378</v>
      </c>
      <c r="C396" s="1"/>
      <c r="D396" s="44">
        <v>32534</v>
      </c>
      <c r="E396" s="45">
        <v>0</v>
      </c>
      <c r="G396" s="44">
        <v>32738</v>
      </c>
      <c r="H396" s="1">
        <v>61920079677.244141</v>
      </c>
      <c r="I396" s="1"/>
      <c r="J396" s="44">
        <v>33021</v>
      </c>
      <c r="K396" s="1">
        <v>166779769751.96375</v>
      </c>
      <c r="L396" s="1"/>
      <c r="M396" s="44">
        <v>32537</v>
      </c>
      <c r="N396" s="1">
        <v>2086764039997.6697</v>
      </c>
    </row>
    <row r="397" spans="1:14" x14ac:dyDescent="0.3">
      <c r="A397" s="44">
        <v>32538</v>
      </c>
      <c r="B397" s="1">
        <v>1896533800059.6838</v>
      </c>
      <c r="C397" s="1"/>
      <c r="D397" s="44">
        <v>32535</v>
      </c>
      <c r="E397" s="45">
        <v>0</v>
      </c>
      <c r="G397" s="44">
        <v>32656</v>
      </c>
      <c r="H397" s="1">
        <v>61040930037.631035</v>
      </c>
      <c r="I397" s="1"/>
      <c r="J397" s="44">
        <v>32465</v>
      </c>
      <c r="K397" s="1">
        <v>164225943490.30231</v>
      </c>
      <c r="L397" s="1"/>
      <c r="M397" s="44">
        <v>32538</v>
      </c>
      <c r="N397" s="1">
        <v>2322409157087.6978</v>
      </c>
    </row>
    <row r="398" spans="1:14" x14ac:dyDescent="0.3">
      <c r="A398" s="44">
        <v>32539</v>
      </c>
      <c r="B398" s="1">
        <v>1820333382980.5325</v>
      </c>
      <c r="C398" s="1"/>
      <c r="D398" s="44">
        <v>32536</v>
      </c>
      <c r="E398" s="45">
        <v>0</v>
      </c>
      <c r="G398" s="44">
        <v>32442</v>
      </c>
      <c r="H398" s="1">
        <v>60781181655.683983</v>
      </c>
      <c r="I398" s="1"/>
      <c r="J398" s="44">
        <v>32806</v>
      </c>
      <c r="K398" s="1">
        <v>164225943490.30231</v>
      </c>
      <c r="L398" s="1"/>
      <c r="M398" s="44">
        <v>32539</v>
      </c>
      <c r="N398" s="1">
        <v>1947314167064.5325</v>
      </c>
    </row>
    <row r="399" spans="1:14" x14ac:dyDescent="0.3">
      <c r="A399" s="44">
        <v>32540</v>
      </c>
      <c r="B399" s="1">
        <v>1807631961570.4375</v>
      </c>
      <c r="C399" s="1"/>
      <c r="D399" s="44">
        <v>32537</v>
      </c>
      <c r="E399" s="45">
        <v>0</v>
      </c>
      <c r="G399" s="44">
        <v>32742</v>
      </c>
      <c r="H399" s="1">
        <v>60261684104.610825</v>
      </c>
      <c r="I399" s="1"/>
      <c r="J399" s="44">
        <v>33133</v>
      </c>
      <c r="K399" s="1">
        <v>164225943490.30231</v>
      </c>
      <c r="L399" s="1"/>
      <c r="M399" s="44">
        <v>32540</v>
      </c>
      <c r="N399" s="1">
        <v>1834023071153.229</v>
      </c>
    </row>
    <row r="400" spans="1:14" x14ac:dyDescent="0.3">
      <c r="A400" s="44">
        <v>32541</v>
      </c>
      <c r="B400" s="1">
        <v>1782231822544.0459</v>
      </c>
      <c r="C400" s="1"/>
      <c r="D400" s="44">
        <v>32538</v>
      </c>
      <c r="E400" s="45">
        <v>0</v>
      </c>
      <c r="G400" s="44">
        <v>32713</v>
      </c>
      <c r="H400" s="1">
        <v>58383501990.337234</v>
      </c>
      <c r="I400" s="1"/>
      <c r="J400" s="44">
        <v>32505</v>
      </c>
      <c r="K400" s="1">
        <v>162438156072.8259</v>
      </c>
      <c r="L400" s="1"/>
      <c r="M400" s="44">
        <v>32541</v>
      </c>
      <c r="N400" s="1">
        <v>1825268405933.822</v>
      </c>
    </row>
    <row r="401" spans="1:14" x14ac:dyDescent="0.3">
      <c r="A401" s="44">
        <v>32542</v>
      </c>
      <c r="B401" s="1">
        <v>1773766010799.8643</v>
      </c>
      <c r="C401" s="1"/>
      <c r="D401" s="44">
        <v>32539</v>
      </c>
      <c r="E401" s="45">
        <v>0</v>
      </c>
      <c r="G401" s="44">
        <v>32178</v>
      </c>
      <c r="H401" s="1">
        <v>57324526420.737923</v>
      </c>
      <c r="I401" s="1"/>
      <c r="J401" s="44">
        <v>32517</v>
      </c>
      <c r="K401" s="1">
        <v>161581658046.96252</v>
      </c>
      <c r="L401" s="1"/>
      <c r="M401" s="44">
        <v>32542</v>
      </c>
      <c r="N401" s="1">
        <v>3961476080799.0767</v>
      </c>
    </row>
    <row r="402" spans="1:14" x14ac:dyDescent="0.3">
      <c r="A402" s="44">
        <v>32543</v>
      </c>
      <c r="B402" s="1">
        <v>1921933939086.0654</v>
      </c>
      <c r="C402" s="1"/>
      <c r="D402" s="44">
        <v>32540</v>
      </c>
      <c r="E402" s="45">
        <v>0</v>
      </c>
      <c r="G402" s="44">
        <v>33205</v>
      </c>
      <c r="H402" s="1">
        <v>57204642432.583412</v>
      </c>
      <c r="I402" s="1"/>
      <c r="J402" s="44">
        <v>32403</v>
      </c>
      <c r="K402" s="1">
        <v>161358487857.87534</v>
      </c>
      <c r="L402" s="1"/>
      <c r="M402" s="44">
        <v>32543</v>
      </c>
      <c r="N402" s="1">
        <v>2802220697666.0493</v>
      </c>
    </row>
    <row r="403" spans="1:14" x14ac:dyDescent="0.3">
      <c r="A403" s="44">
        <v>32544</v>
      </c>
      <c r="B403" s="1">
        <v>2061633351834.3186</v>
      </c>
      <c r="C403" s="1"/>
      <c r="D403" s="44">
        <v>32541</v>
      </c>
      <c r="E403" s="45">
        <v>0</v>
      </c>
      <c r="G403" s="44">
        <v>32161</v>
      </c>
      <c r="H403" s="1">
        <v>57184661908.811958</v>
      </c>
      <c r="I403" s="1"/>
      <c r="J403" s="44">
        <v>32253</v>
      </c>
      <c r="K403" s="1">
        <v>159664111726.68405</v>
      </c>
      <c r="L403" s="1"/>
      <c r="M403" s="44">
        <v>32544</v>
      </c>
      <c r="N403" s="1">
        <v>2119896466723.3391</v>
      </c>
    </row>
    <row r="404" spans="1:14" x14ac:dyDescent="0.3">
      <c r="A404" s="44">
        <v>32545</v>
      </c>
      <c r="B404" s="1">
        <v>2091266396732.8103</v>
      </c>
      <c r="C404" s="1"/>
      <c r="D404" s="44">
        <v>32542</v>
      </c>
      <c r="E404" s="45">
        <v>0</v>
      </c>
      <c r="G404" s="44">
        <v>32868</v>
      </c>
      <c r="H404" s="1">
        <v>57144700815.973778</v>
      </c>
      <c r="I404" s="1"/>
      <c r="J404" s="44">
        <v>32521</v>
      </c>
      <c r="K404" s="1">
        <v>159664111726.68405</v>
      </c>
      <c r="L404" s="1"/>
      <c r="M404" s="44">
        <v>32545</v>
      </c>
      <c r="N404" s="1">
        <v>2163912744799.1431</v>
      </c>
    </row>
    <row r="405" spans="1:14" x14ac:dyDescent="0.3">
      <c r="A405" s="44">
        <v>32546</v>
      </c>
      <c r="B405" s="1">
        <v>10841221476135.242</v>
      </c>
      <c r="C405" s="1"/>
      <c r="D405" s="44">
        <v>32543</v>
      </c>
      <c r="E405" s="45">
        <v>0</v>
      </c>
      <c r="G405" s="44">
        <v>32186</v>
      </c>
      <c r="H405" s="1">
        <v>55746054068.231285</v>
      </c>
      <c r="I405" s="1"/>
      <c r="J405" s="44">
        <v>32543</v>
      </c>
      <c r="K405" s="1">
        <v>159664111726.68405</v>
      </c>
      <c r="L405" s="1"/>
      <c r="M405" s="44">
        <v>32546</v>
      </c>
      <c r="N405" s="1">
        <v>11281013851611.434</v>
      </c>
    </row>
    <row r="406" spans="1:14" x14ac:dyDescent="0.3">
      <c r="A406" s="44">
        <v>32547</v>
      </c>
      <c r="B406" s="1">
        <v>1998131652371.4417</v>
      </c>
      <c r="C406" s="1"/>
      <c r="D406" s="44">
        <v>32544</v>
      </c>
      <c r="E406" s="45">
        <v>0</v>
      </c>
      <c r="G406" s="44">
        <v>32510</v>
      </c>
      <c r="H406" s="1">
        <v>55306479614.148125</v>
      </c>
      <c r="I406" s="1"/>
      <c r="J406" s="44">
        <v>33035</v>
      </c>
      <c r="K406" s="1">
        <v>159664111726.68405</v>
      </c>
      <c r="L406" s="1"/>
      <c r="M406" s="44">
        <v>32547</v>
      </c>
      <c r="N406" s="1">
        <v>2045562401659.2266</v>
      </c>
    </row>
    <row r="407" spans="1:14" x14ac:dyDescent="0.3">
      <c r="A407" s="44">
        <v>32548</v>
      </c>
      <c r="B407" s="1">
        <v>1934632656702.3882</v>
      </c>
      <c r="C407" s="1"/>
      <c r="D407" s="44">
        <v>32545</v>
      </c>
      <c r="E407" s="45">
        <v>0</v>
      </c>
      <c r="G407" s="44">
        <v>32499</v>
      </c>
      <c r="H407" s="1">
        <v>54507252843.141243</v>
      </c>
      <c r="I407" s="1"/>
      <c r="J407" s="44">
        <v>33111</v>
      </c>
      <c r="K407" s="1">
        <v>159664111726.68405</v>
      </c>
      <c r="L407" s="1"/>
      <c r="M407" s="44">
        <v>32548</v>
      </c>
      <c r="N407" s="1">
        <v>1957182925510.1907</v>
      </c>
    </row>
    <row r="408" spans="1:14" x14ac:dyDescent="0.3">
      <c r="A408" s="44">
        <v>32549</v>
      </c>
      <c r="B408" s="1">
        <v>1811867571236.3015</v>
      </c>
      <c r="C408" s="1"/>
      <c r="D408" s="44">
        <v>32546</v>
      </c>
      <c r="E408" s="45">
        <v>0</v>
      </c>
      <c r="G408" s="44">
        <v>33214</v>
      </c>
      <c r="H408" s="1">
        <v>54287466001.577087</v>
      </c>
      <c r="I408" s="1"/>
      <c r="J408" s="44">
        <v>32440</v>
      </c>
      <c r="K408" s="1">
        <v>157966269738.70969</v>
      </c>
      <c r="L408" s="1"/>
      <c r="M408" s="44">
        <v>32549</v>
      </c>
      <c r="N408" s="1">
        <v>1829516443730.02</v>
      </c>
    </row>
    <row r="409" spans="1:14" x14ac:dyDescent="0.3">
      <c r="A409" s="44">
        <v>32550</v>
      </c>
      <c r="B409" s="1">
        <v>1617132270769.4324</v>
      </c>
      <c r="C409" s="1"/>
      <c r="D409" s="44">
        <v>32547</v>
      </c>
      <c r="E409" s="45">
        <v>0</v>
      </c>
      <c r="G409" s="44">
        <v>33078</v>
      </c>
      <c r="H409" s="1">
        <v>53388335706.621506</v>
      </c>
      <c r="I409" s="1"/>
      <c r="J409" s="44">
        <v>33083</v>
      </c>
      <c r="K409" s="1">
        <v>153112608346.69281</v>
      </c>
      <c r="L409" s="1"/>
      <c r="M409" s="44">
        <v>32550</v>
      </c>
      <c r="N409" s="1">
        <v>1635007064016.9702</v>
      </c>
    </row>
    <row r="410" spans="1:14" x14ac:dyDescent="0.3">
      <c r="A410" s="44">
        <v>32551</v>
      </c>
      <c r="B410" s="1">
        <v>1528233136073.9766</v>
      </c>
      <c r="C410" s="1"/>
      <c r="D410" s="44">
        <v>32548</v>
      </c>
      <c r="E410" s="45">
        <v>0</v>
      </c>
      <c r="G410" s="44">
        <v>32562</v>
      </c>
      <c r="H410" s="1">
        <v>52848857986.384056</v>
      </c>
      <c r="I410" s="1"/>
      <c r="J410" s="44">
        <v>33200</v>
      </c>
      <c r="K410" s="1">
        <v>152277030914.85284</v>
      </c>
      <c r="L410" s="1"/>
      <c r="M410" s="44">
        <v>32551</v>
      </c>
      <c r="N410" s="1">
        <v>1544743110683.4768</v>
      </c>
    </row>
    <row r="411" spans="1:14" x14ac:dyDescent="0.3">
      <c r="A411" s="44">
        <v>32552</v>
      </c>
      <c r="B411" s="1">
        <v>1468967046276.9897</v>
      </c>
      <c r="C411" s="1"/>
      <c r="D411" s="44">
        <v>32549</v>
      </c>
      <c r="E411" s="45">
        <v>0</v>
      </c>
      <c r="G411" s="44">
        <v>32197</v>
      </c>
      <c r="H411" s="1">
        <v>52489205974.266663</v>
      </c>
      <c r="I411" s="1"/>
      <c r="J411" s="44">
        <v>32786</v>
      </c>
      <c r="K411" s="1">
        <v>150540448199.44495</v>
      </c>
      <c r="L411" s="1"/>
      <c r="M411" s="44">
        <v>32552</v>
      </c>
      <c r="N411" s="1">
        <v>1877440117591.4817</v>
      </c>
    </row>
    <row r="412" spans="1:14" x14ac:dyDescent="0.3">
      <c r="A412" s="44">
        <v>32553</v>
      </c>
      <c r="B412" s="1">
        <v>1659466737078.009</v>
      </c>
      <c r="C412" s="1"/>
      <c r="D412" s="44">
        <v>32550</v>
      </c>
      <c r="E412" s="45">
        <v>0</v>
      </c>
      <c r="G412" s="44">
        <v>32487</v>
      </c>
      <c r="H412" s="1">
        <v>52429264145.927856</v>
      </c>
      <c r="I412" s="1"/>
      <c r="J412" s="44">
        <v>32807</v>
      </c>
      <c r="K412" s="1">
        <v>150540448199.44495</v>
      </c>
      <c r="L412" s="1"/>
      <c r="M412" s="44">
        <v>32553</v>
      </c>
      <c r="N412" s="1">
        <v>3700884128403.252</v>
      </c>
    </row>
    <row r="413" spans="1:14" x14ac:dyDescent="0.3">
      <c r="A413" s="44">
        <v>32554</v>
      </c>
      <c r="B413" s="1">
        <v>1807631961570.4375</v>
      </c>
      <c r="C413" s="1"/>
      <c r="D413" s="44">
        <v>32551</v>
      </c>
      <c r="E413" s="45">
        <v>0</v>
      </c>
      <c r="G413" s="44">
        <v>32145</v>
      </c>
      <c r="H413" s="1">
        <v>52409283023.10408</v>
      </c>
      <c r="I413" s="1"/>
      <c r="J413" s="44">
        <v>32343</v>
      </c>
      <c r="K413" s="1">
        <v>149296802608.87393</v>
      </c>
      <c r="L413" s="1"/>
      <c r="M413" s="44">
        <v>32554</v>
      </c>
      <c r="N413" s="1">
        <v>2480634805342.1367</v>
      </c>
    </row>
    <row r="414" spans="1:14" x14ac:dyDescent="0.3">
      <c r="A414" s="44">
        <v>32555</v>
      </c>
      <c r="B414" s="1">
        <v>10442988047481.971</v>
      </c>
      <c r="C414" s="1"/>
      <c r="D414" s="44">
        <v>32552</v>
      </c>
      <c r="E414" s="45">
        <v>0</v>
      </c>
      <c r="G414" s="44">
        <v>32545</v>
      </c>
      <c r="H414" s="1">
        <v>51270385340.924713</v>
      </c>
      <c r="I414" s="1"/>
      <c r="J414" s="44">
        <v>32920</v>
      </c>
      <c r="K414" s="1">
        <v>146419554643.85617</v>
      </c>
      <c r="L414" s="1"/>
      <c r="M414" s="44">
        <v>32555</v>
      </c>
      <c r="N414" s="1">
        <v>11689378910617.375</v>
      </c>
    </row>
    <row r="415" spans="1:14" x14ac:dyDescent="0.3">
      <c r="A415" s="44">
        <v>32556</v>
      </c>
      <c r="B415" s="1">
        <v>12633356691241.225</v>
      </c>
      <c r="C415" s="1"/>
      <c r="D415" s="44">
        <v>32553</v>
      </c>
      <c r="E415" s="45">
        <v>0</v>
      </c>
      <c r="G415" s="44">
        <v>32917</v>
      </c>
      <c r="H415" s="1">
        <v>51110540618.963356</v>
      </c>
      <c r="I415" s="1"/>
      <c r="J415" s="44">
        <v>32257</v>
      </c>
      <c r="K415" s="1">
        <v>145978616435.82422</v>
      </c>
      <c r="L415" s="1"/>
      <c r="M415" s="44">
        <v>32556</v>
      </c>
      <c r="N415" s="1">
        <v>12843117309184.953</v>
      </c>
    </row>
    <row r="416" spans="1:14" x14ac:dyDescent="0.3">
      <c r="A416" s="44">
        <v>32557</v>
      </c>
      <c r="B416" s="1">
        <v>22788708828111.586</v>
      </c>
      <c r="C416" s="1"/>
      <c r="D416" s="44">
        <v>32554</v>
      </c>
      <c r="E416" s="45">
        <v>0</v>
      </c>
      <c r="G416" s="44">
        <v>32174</v>
      </c>
      <c r="H416" s="1">
        <v>51090559332.299217</v>
      </c>
      <c r="I416" s="1"/>
      <c r="J416" s="44">
        <v>32289</v>
      </c>
      <c r="K416" s="1">
        <v>145978616435.82422</v>
      </c>
      <c r="L416" s="1"/>
      <c r="M416" s="44">
        <v>32557</v>
      </c>
      <c r="N416" s="1">
        <v>22918292079079.957</v>
      </c>
    </row>
    <row r="417" spans="1:14" x14ac:dyDescent="0.3">
      <c r="A417" s="44">
        <v>32558</v>
      </c>
      <c r="B417" s="1">
        <v>26093359025476.934</v>
      </c>
      <c r="C417" s="1"/>
      <c r="D417" s="44">
        <v>32555</v>
      </c>
      <c r="E417" s="45">
        <v>0</v>
      </c>
      <c r="G417" s="44">
        <v>33130</v>
      </c>
      <c r="H417" s="1">
        <v>50451178120.473167</v>
      </c>
      <c r="I417" s="1"/>
      <c r="J417" s="44">
        <v>32348</v>
      </c>
      <c r="K417" s="1">
        <v>145978616435.82422</v>
      </c>
      <c r="L417" s="1"/>
      <c r="M417" s="44">
        <v>32558</v>
      </c>
      <c r="N417" s="1">
        <v>26121293199328.109</v>
      </c>
    </row>
    <row r="418" spans="1:14" x14ac:dyDescent="0.3">
      <c r="A418" s="44">
        <v>32559</v>
      </c>
      <c r="B418" s="1">
        <v>22788708828111.586</v>
      </c>
      <c r="C418" s="1"/>
      <c r="D418" s="44">
        <v>32556</v>
      </c>
      <c r="E418" s="45">
        <v>0</v>
      </c>
      <c r="G418" s="44">
        <v>32153</v>
      </c>
      <c r="H418" s="1">
        <v>50291332658.270256</v>
      </c>
      <c r="I418" s="1"/>
      <c r="J418" s="44">
        <v>32477</v>
      </c>
      <c r="K418" s="1">
        <v>145978616435.82422</v>
      </c>
      <c r="L418" s="1"/>
      <c r="M418" s="44">
        <v>32559</v>
      </c>
      <c r="N418" s="1">
        <v>22854444972601.418</v>
      </c>
    </row>
    <row r="419" spans="1:14" x14ac:dyDescent="0.3">
      <c r="A419" s="44">
        <v>32560</v>
      </c>
      <c r="B419" s="1">
        <v>22788708828111.586</v>
      </c>
      <c r="C419" s="1"/>
      <c r="D419" s="44">
        <v>32557</v>
      </c>
      <c r="E419" s="45">
        <v>0</v>
      </c>
      <c r="G419" s="44">
        <v>32208</v>
      </c>
      <c r="H419" s="1">
        <v>50111506529.943611</v>
      </c>
      <c r="I419" s="1"/>
      <c r="J419" s="44">
        <v>32502</v>
      </c>
      <c r="K419" s="1">
        <v>145978616435.82422</v>
      </c>
      <c r="L419" s="1"/>
      <c r="M419" s="44">
        <v>32560</v>
      </c>
      <c r="N419" s="1">
        <v>30070373017936.992</v>
      </c>
    </row>
    <row r="420" spans="1:14" x14ac:dyDescent="0.3">
      <c r="A420" s="44">
        <v>32561</v>
      </c>
      <c r="B420" s="1">
        <v>23673706994012.832</v>
      </c>
      <c r="C420" s="1"/>
      <c r="D420" s="44">
        <v>32558</v>
      </c>
      <c r="E420" s="45">
        <v>0</v>
      </c>
      <c r="G420" s="44">
        <v>32953</v>
      </c>
      <c r="H420" s="1">
        <v>49492106260.786018</v>
      </c>
      <c r="I420" s="1"/>
      <c r="J420" s="44">
        <v>32351</v>
      </c>
      <c r="K420" s="1">
        <v>143988944819.45383</v>
      </c>
      <c r="L420" s="1"/>
      <c r="M420" s="44">
        <v>32561</v>
      </c>
      <c r="N420" s="1">
        <v>26495857476644.504</v>
      </c>
    </row>
    <row r="421" spans="1:14" x14ac:dyDescent="0.3">
      <c r="A421" s="44">
        <v>32562</v>
      </c>
      <c r="B421" s="1">
        <v>27643323156489.012</v>
      </c>
      <c r="C421" s="1"/>
      <c r="D421" s="44">
        <v>32559</v>
      </c>
      <c r="E421" s="45">
        <v>0</v>
      </c>
      <c r="G421" s="44">
        <v>32263</v>
      </c>
      <c r="H421" s="1">
        <v>49052532056.379311</v>
      </c>
      <c r="I421" s="1"/>
      <c r="J421" s="44">
        <v>33041</v>
      </c>
      <c r="K421" s="1">
        <v>141416784672.20599</v>
      </c>
      <c r="L421" s="1"/>
      <c r="M421" s="44">
        <v>32562</v>
      </c>
      <c r="N421" s="1">
        <v>28088489546146.68</v>
      </c>
    </row>
    <row r="422" spans="1:14" x14ac:dyDescent="0.3">
      <c r="A422" s="44">
        <v>32563</v>
      </c>
      <c r="B422" s="1">
        <v>27643323156489.012</v>
      </c>
      <c r="C422" s="1"/>
      <c r="D422" s="44">
        <v>32560</v>
      </c>
      <c r="E422" s="45">
        <v>0</v>
      </c>
      <c r="G422" s="44">
        <v>32679</v>
      </c>
      <c r="H422" s="1">
        <v>48592976189.948235</v>
      </c>
      <c r="I422" s="1"/>
      <c r="J422" s="44">
        <v>33100</v>
      </c>
      <c r="K422" s="1">
        <v>141416784672.20599</v>
      </c>
      <c r="L422" s="1"/>
      <c r="M422" s="44">
        <v>32563</v>
      </c>
      <c r="N422" s="1">
        <v>27939613135740.16</v>
      </c>
    </row>
    <row r="423" spans="1:14" x14ac:dyDescent="0.3">
      <c r="A423" s="44">
        <v>32564</v>
      </c>
      <c r="B423" s="1">
        <v>24337461674593.406</v>
      </c>
      <c r="C423" s="1"/>
      <c r="D423" s="44">
        <v>32561</v>
      </c>
      <c r="E423" s="45">
        <v>0</v>
      </c>
      <c r="G423" s="44">
        <v>32563</v>
      </c>
      <c r="H423" s="1">
        <v>48033517695.413872</v>
      </c>
      <c r="I423" s="1"/>
      <c r="J423" s="44">
        <v>33212</v>
      </c>
      <c r="K423" s="1">
        <v>141416784672.20599</v>
      </c>
      <c r="L423" s="1"/>
      <c r="M423" s="44">
        <v>32564</v>
      </c>
      <c r="N423" s="1">
        <v>24387886175168.727</v>
      </c>
    </row>
    <row r="424" spans="1:14" x14ac:dyDescent="0.3">
      <c r="A424" s="44">
        <v>32565</v>
      </c>
      <c r="B424" s="1">
        <v>21925849545513.383</v>
      </c>
      <c r="C424" s="1"/>
      <c r="D424" s="44">
        <v>32562</v>
      </c>
      <c r="E424" s="45">
        <v>0</v>
      </c>
      <c r="G424" s="44">
        <v>32896</v>
      </c>
      <c r="H424" s="1">
        <v>48033517695.404564</v>
      </c>
      <c r="I424" s="1"/>
      <c r="J424" s="44">
        <v>32526</v>
      </c>
      <c r="K424" s="1">
        <v>136854952908.58524</v>
      </c>
      <c r="L424" s="1"/>
      <c r="M424" s="44">
        <v>32565</v>
      </c>
      <c r="N424" s="1">
        <v>22478457592253.93</v>
      </c>
    </row>
    <row r="425" spans="1:14" x14ac:dyDescent="0.3">
      <c r="A425" s="44">
        <v>32566</v>
      </c>
      <c r="B425" s="1">
        <v>20310704273740.492</v>
      </c>
      <c r="C425" s="1"/>
      <c r="D425" s="44">
        <v>32563</v>
      </c>
      <c r="E425" s="45">
        <v>0</v>
      </c>
      <c r="G425" s="44">
        <v>32289</v>
      </c>
      <c r="H425" s="1">
        <v>47254271872.648674</v>
      </c>
      <c r="I425" s="1"/>
      <c r="J425" s="44">
        <v>32226</v>
      </c>
      <c r="K425" s="1">
        <v>132293121144.96692</v>
      </c>
      <c r="L425" s="1"/>
      <c r="M425" s="44">
        <v>32566</v>
      </c>
      <c r="N425" s="1">
        <v>20655559145101.691</v>
      </c>
    </row>
    <row r="426" spans="1:14" x14ac:dyDescent="0.3">
      <c r="A426" s="44">
        <v>32567</v>
      </c>
      <c r="B426" s="1">
        <v>19757595560439.008</v>
      </c>
      <c r="C426" s="1"/>
      <c r="D426" s="44">
        <v>32564</v>
      </c>
      <c r="E426" s="45">
        <v>0</v>
      </c>
      <c r="G426" s="44">
        <v>32640</v>
      </c>
      <c r="H426" s="1">
        <v>47054464770.437927</v>
      </c>
      <c r="I426" s="1"/>
      <c r="J426" s="44">
        <v>32227</v>
      </c>
      <c r="K426" s="1">
        <v>132293121144.96692</v>
      </c>
      <c r="L426" s="1"/>
      <c r="M426" s="44">
        <v>32567</v>
      </c>
      <c r="N426" s="1">
        <v>19925972190898.977</v>
      </c>
    </row>
    <row r="427" spans="1:14" x14ac:dyDescent="0.3">
      <c r="A427" s="44">
        <v>32568</v>
      </c>
      <c r="B427" s="1">
        <v>19492098533130.453</v>
      </c>
      <c r="C427" s="1"/>
      <c r="D427" s="44">
        <v>32565</v>
      </c>
      <c r="E427" s="45">
        <v>0</v>
      </c>
      <c r="G427" s="44">
        <v>32383</v>
      </c>
      <c r="H427" s="1">
        <v>46435064538.869385</v>
      </c>
      <c r="I427" s="1"/>
      <c r="J427" s="44">
        <v>33112</v>
      </c>
      <c r="K427" s="1">
        <v>132293121144.96692</v>
      </c>
      <c r="L427" s="1"/>
      <c r="M427" s="44">
        <v>32568</v>
      </c>
      <c r="N427" s="1">
        <v>19548628010749.105</v>
      </c>
    </row>
    <row r="428" spans="1:14" x14ac:dyDescent="0.3">
      <c r="A428" s="44">
        <v>32569</v>
      </c>
      <c r="B428" s="1">
        <v>16726482292766.254</v>
      </c>
      <c r="C428" s="1"/>
      <c r="D428" s="44">
        <v>32566</v>
      </c>
      <c r="E428" s="45">
        <v>0</v>
      </c>
      <c r="G428" s="44">
        <v>33139</v>
      </c>
      <c r="H428" s="1">
        <v>45316147136.358215</v>
      </c>
      <c r="I428" s="1"/>
      <c r="J428" s="44">
        <v>32811</v>
      </c>
      <c r="K428" s="1">
        <v>131831785699.63153</v>
      </c>
      <c r="L428" s="1"/>
      <c r="M428" s="44">
        <v>32569</v>
      </c>
      <c r="N428" s="1">
        <v>16762033653010.576</v>
      </c>
    </row>
    <row r="429" spans="1:14" x14ac:dyDescent="0.3">
      <c r="A429" s="44">
        <v>32570</v>
      </c>
      <c r="B429" s="1">
        <v>2891361312785.5215</v>
      </c>
      <c r="C429" s="1"/>
      <c r="D429" s="44">
        <v>32567</v>
      </c>
      <c r="E429" s="45">
        <v>0</v>
      </c>
      <c r="G429" s="44">
        <v>33096</v>
      </c>
      <c r="H429" s="1">
        <v>44796650200.547684</v>
      </c>
      <c r="I429" s="1"/>
      <c r="J429" s="44">
        <v>32159</v>
      </c>
      <c r="K429" s="1">
        <v>130706735029.87349</v>
      </c>
      <c r="L429" s="1"/>
      <c r="M429" s="44">
        <v>32570</v>
      </c>
      <c r="N429" s="1">
        <v>2922390909319.1177</v>
      </c>
    </row>
    <row r="430" spans="1:14" x14ac:dyDescent="0.3">
      <c r="A430" s="44">
        <v>32571</v>
      </c>
      <c r="B430" s="1">
        <v>2616198096955.1548</v>
      </c>
      <c r="C430" s="1"/>
      <c r="D430" s="44">
        <v>32568</v>
      </c>
      <c r="E430" s="45">
        <v>0</v>
      </c>
      <c r="G430" s="44">
        <v>32334</v>
      </c>
      <c r="H430" s="1">
        <v>44277152909.29258</v>
      </c>
      <c r="I430" s="1"/>
      <c r="J430" s="44">
        <v>32251</v>
      </c>
      <c r="K430" s="1">
        <v>130668845267.23833</v>
      </c>
      <c r="L430" s="1"/>
      <c r="M430" s="44">
        <v>32571</v>
      </c>
      <c r="N430" s="1">
        <v>2873444639467.4204</v>
      </c>
    </row>
    <row r="431" spans="1:14" x14ac:dyDescent="0.3">
      <c r="A431" s="44">
        <v>32572</v>
      </c>
      <c r="B431" s="1">
        <v>2446865639308.4448</v>
      </c>
      <c r="C431" s="1"/>
      <c r="D431" s="44">
        <v>32569</v>
      </c>
      <c r="E431" s="45">
        <v>0</v>
      </c>
      <c r="G431" s="44">
        <v>32766</v>
      </c>
      <c r="H431" s="1">
        <v>43737674947.671036</v>
      </c>
      <c r="I431" s="1"/>
      <c r="J431" s="44">
        <v>32196</v>
      </c>
      <c r="K431" s="1">
        <v>129379013259.80376</v>
      </c>
      <c r="L431" s="1"/>
      <c r="M431" s="44">
        <v>32572</v>
      </c>
      <c r="N431" s="1">
        <v>3551252222358.835</v>
      </c>
    </row>
    <row r="432" spans="1:14" x14ac:dyDescent="0.3">
      <c r="A432" s="44">
        <v>32573</v>
      </c>
      <c r="B432" s="1">
        <v>17545088033376.541</v>
      </c>
      <c r="C432" s="1"/>
      <c r="D432" s="44">
        <v>32570</v>
      </c>
      <c r="E432" s="45">
        <v>0</v>
      </c>
      <c r="G432" s="44">
        <v>32504</v>
      </c>
      <c r="H432" s="1">
        <v>43497906769.986122</v>
      </c>
      <c r="I432" s="1"/>
      <c r="J432" s="44">
        <v>33156</v>
      </c>
      <c r="K432" s="1">
        <v>129202588029.38199</v>
      </c>
      <c r="L432" s="1"/>
      <c r="M432" s="44">
        <v>32573</v>
      </c>
      <c r="N432" s="1">
        <v>23170575516135.062</v>
      </c>
    </row>
    <row r="433" spans="1:14" x14ac:dyDescent="0.3">
      <c r="A433" s="44">
        <v>32574</v>
      </c>
      <c r="B433" s="1">
        <v>28937254921833.148</v>
      </c>
      <c r="C433" s="1"/>
      <c r="D433" s="44">
        <v>32571</v>
      </c>
      <c r="E433" s="45">
        <v>0</v>
      </c>
      <c r="G433" s="44">
        <v>32919</v>
      </c>
      <c r="H433" s="1">
        <v>43457945516.691986</v>
      </c>
      <c r="I433" s="1"/>
      <c r="J433" s="44">
        <v>32787</v>
      </c>
      <c r="K433" s="1">
        <v>127731289381.34621</v>
      </c>
      <c r="L433" s="1"/>
      <c r="M433" s="44">
        <v>32574</v>
      </c>
      <c r="N433" s="1">
        <v>31586998023759.105</v>
      </c>
    </row>
    <row r="434" spans="1:14" x14ac:dyDescent="0.3">
      <c r="A434" s="44">
        <v>32575</v>
      </c>
      <c r="B434" s="1">
        <v>70005447471450.336</v>
      </c>
      <c r="C434" s="1"/>
      <c r="D434" s="44">
        <v>32572</v>
      </c>
      <c r="E434" s="45">
        <v>0</v>
      </c>
      <c r="G434" s="44">
        <v>32739</v>
      </c>
      <c r="H434" s="1">
        <v>42978409421.589157</v>
      </c>
      <c r="I434" s="1"/>
      <c r="J434" s="44">
        <v>32336</v>
      </c>
      <c r="K434" s="1">
        <v>124027844301.14746</v>
      </c>
      <c r="L434" s="1"/>
      <c r="M434" s="44">
        <v>32575</v>
      </c>
      <c r="N434" s="1">
        <v>70425272138108.312</v>
      </c>
    </row>
    <row r="435" spans="1:14" x14ac:dyDescent="0.3">
      <c r="A435" s="44">
        <v>32576</v>
      </c>
      <c r="B435" s="1">
        <v>79561448055490.453</v>
      </c>
      <c r="C435" s="1"/>
      <c r="D435" s="44">
        <v>32573</v>
      </c>
      <c r="E435" s="45">
        <v>0</v>
      </c>
      <c r="G435" s="44">
        <v>33035</v>
      </c>
      <c r="H435" s="1">
        <v>42818563863.185234</v>
      </c>
      <c r="I435" s="1"/>
      <c r="J435" s="44">
        <v>32264</v>
      </c>
      <c r="K435" s="1">
        <v>123169457617.72801</v>
      </c>
      <c r="L435" s="1"/>
      <c r="M435" s="44">
        <v>32576</v>
      </c>
      <c r="N435" s="1">
        <v>79932848351236.906</v>
      </c>
    </row>
    <row r="436" spans="1:14" x14ac:dyDescent="0.3">
      <c r="A436" s="44">
        <v>32577</v>
      </c>
      <c r="B436" s="1">
        <v>58120064809876.094</v>
      </c>
      <c r="C436" s="1"/>
      <c r="D436" s="44">
        <v>32574</v>
      </c>
      <c r="E436" s="45">
        <v>0</v>
      </c>
      <c r="G436" s="44">
        <v>32802</v>
      </c>
      <c r="H436" s="1">
        <v>42558815378.242775</v>
      </c>
      <c r="I436" s="1"/>
      <c r="J436" s="44">
        <v>32527</v>
      </c>
      <c r="K436" s="1">
        <v>123169457617.72801</v>
      </c>
      <c r="L436" s="1"/>
      <c r="M436" s="44">
        <v>32577</v>
      </c>
      <c r="N436" s="1">
        <v>58560058667630.305</v>
      </c>
    </row>
    <row r="437" spans="1:14" x14ac:dyDescent="0.3">
      <c r="A437" s="44">
        <v>32578</v>
      </c>
      <c r="B437" s="1">
        <v>47786439992476.273</v>
      </c>
      <c r="C437" s="1"/>
      <c r="D437" s="44">
        <v>32575</v>
      </c>
      <c r="E437" s="45">
        <v>0</v>
      </c>
      <c r="G437" s="44">
        <v>33048</v>
      </c>
      <c r="H437" s="1">
        <v>42259105210.604683</v>
      </c>
      <c r="I437" s="1"/>
      <c r="J437" s="44">
        <v>32557</v>
      </c>
      <c r="K437" s="1">
        <v>123169457617.72801</v>
      </c>
      <c r="L437" s="1"/>
      <c r="M437" s="44">
        <v>32578</v>
      </c>
      <c r="N437" s="1">
        <v>48143321845231.828</v>
      </c>
    </row>
    <row r="438" spans="1:14" x14ac:dyDescent="0.3">
      <c r="A438" s="44">
        <v>32579</v>
      </c>
      <c r="B438" s="1">
        <v>43924559038032.383</v>
      </c>
      <c r="C438" s="1"/>
      <c r="D438" s="44">
        <v>32576</v>
      </c>
      <c r="E438" s="45">
        <v>0</v>
      </c>
      <c r="G438" s="44">
        <v>32788</v>
      </c>
      <c r="H438" s="1">
        <v>42159202150.036499</v>
      </c>
      <c r="I438" s="1"/>
      <c r="J438" s="44">
        <v>32698</v>
      </c>
      <c r="K438" s="1">
        <v>123169457617.72801</v>
      </c>
      <c r="L438" s="1"/>
      <c r="M438" s="44">
        <v>32579</v>
      </c>
      <c r="N438" s="1">
        <v>44221897309892.609</v>
      </c>
    </row>
    <row r="439" spans="1:14" x14ac:dyDescent="0.3">
      <c r="A439" s="44">
        <v>32580</v>
      </c>
      <c r="B439" s="1">
        <v>49337061508323.891</v>
      </c>
      <c r="C439" s="1"/>
      <c r="D439" s="44">
        <v>32577</v>
      </c>
      <c r="E439" s="45">
        <v>0</v>
      </c>
      <c r="G439" s="44">
        <v>33166</v>
      </c>
      <c r="H439" s="1">
        <v>41999356815.185104</v>
      </c>
      <c r="I439" s="1"/>
      <c r="J439" s="44">
        <v>32632</v>
      </c>
      <c r="K439" s="1">
        <v>121505472333.90047</v>
      </c>
      <c r="L439" s="1"/>
      <c r="M439" s="44">
        <v>32580</v>
      </c>
      <c r="N439" s="1">
        <v>49625350658662.836</v>
      </c>
    </row>
    <row r="440" spans="1:14" x14ac:dyDescent="0.3">
      <c r="A440" s="44">
        <v>32581</v>
      </c>
      <c r="B440" s="1">
        <v>52191526814524.5</v>
      </c>
      <c r="C440" s="1"/>
      <c r="D440" s="44">
        <v>32578</v>
      </c>
      <c r="E440" s="45">
        <v>0</v>
      </c>
      <c r="G440" s="44">
        <v>32399</v>
      </c>
      <c r="H440" s="1">
        <v>41599743507.955772</v>
      </c>
      <c r="I440" s="1"/>
      <c r="J440" s="44">
        <v>32546</v>
      </c>
      <c r="K440" s="1">
        <v>120581279002.04843</v>
      </c>
      <c r="L440" s="1"/>
      <c r="M440" s="44">
        <v>32581</v>
      </c>
      <c r="N440" s="1">
        <v>52448902556994.117</v>
      </c>
    </row>
    <row r="441" spans="1:14" x14ac:dyDescent="0.3">
      <c r="A441" s="44">
        <v>32582</v>
      </c>
      <c r="B441" s="1">
        <v>46502888930228.391</v>
      </c>
      <c r="C441" s="1"/>
      <c r="D441" s="44">
        <v>32579</v>
      </c>
      <c r="E441" s="45">
        <v>0</v>
      </c>
      <c r="G441" s="44">
        <v>33168</v>
      </c>
      <c r="H441" s="1">
        <v>40640671622.765732</v>
      </c>
      <c r="I441" s="1"/>
      <c r="J441" s="44">
        <v>32265</v>
      </c>
      <c r="K441" s="1">
        <v>118607625854.10722</v>
      </c>
      <c r="L441" s="1"/>
      <c r="M441" s="44">
        <v>32582</v>
      </c>
      <c r="N441" s="1">
        <v>46739120149053.281</v>
      </c>
    </row>
    <row r="442" spans="1:14" x14ac:dyDescent="0.3">
      <c r="A442" s="44">
        <v>32583</v>
      </c>
      <c r="B442" s="1">
        <v>42886933116979.391</v>
      </c>
      <c r="C442" s="1"/>
      <c r="D442" s="44">
        <v>32580</v>
      </c>
      <c r="E442" s="45">
        <v>0</v>
      </c>
      <c r="G442" s="44">
        <v>32900</v>
      </c>
      <c r="H442" s="1">
        <v>40360942525.140678</v>
      </c>
      <c r="I442" s="1"/>
      <c r="J442" s="44">
        <v>32385</v>
      </c>
      <c r="K442" s="1">
        <v>118607625854.10722</v>
      </c>
      <c r="L442" s="1"/>
      <c r="M442" s="44">
        <v>32583</v>
      </c>
      <c r="N442" s="1">
        <v>42935911296041.195</v>
      </c>
    </row>
    <row r="443" spans="1:14" x14ac:dyDescent="0.3">
      <c r="A443" s="44">
        <v>32584</v>
      </c>
      <c r="B443" s="1">
        <v>41336968932476.828</v>
      </c>
      <c r="C443" s="1"/>
      <c r="D443" s="44">
        <v>32581</v>
      </c>
      <c r="E443" s="45">
        <v>0</v>
      </c>
      <c r="G443" s="44">
        <v>33016</v>
      </c>
      <c r="H443" s="1">
        <v>39701580529.906555</v>
      </c>
      <c r="I443" s="1"/>
      <c r="J443" s="44">
        <v>33062</v>
      </c>
      <c r="K443" s="1">
        <v>118607625854.10722</v>
      </c>
      <c r="L443" s="1"/>
      <c r="M443" s="44">
        <v>32584</v>
      </c>
      <c r="N443" s="1">
        <v>41377744352400</v>
      </c>
    </row>
    <row r="444" spans="1:14" x14ac:dyDescent="0.3">
      <c r="A444" s="44">
        <v>32585</v>
      </c>
      <c r="B444" s="1">
        <v>37465991937053.055</v>
      </c>
      <c r="C444" s="1"/>
      <c r="D444" s="44">
        <v>32582</v>
      </c>
      <c r="E444" s="45">
        <v>0</v>
      </c>
      <c r="G444" s="44">
        <v>32968</v>
      </c>
      <c r="H444" s="1">
        <v>39341928514.107018</v>
      </c>
      <c r="I444" s="1"/>
      <c r="J444" s="44">
        <v>32672</v>
      </c>
      <c r="K444" s="1">
        <v>116980860058.56078</v>
      </c>
      <c r="L444" s="1"/>
      <c r="M444" s="44">
        <v>32585</v>
      </c>
      <c r="N444" s="1">
        <v>38014288323177.195</v>
      </c>
    </row>
    <row r="445" spans="1:14" x14ac:dyDescent="0.3">
      <c r="A445" s="44">
        <v>32586</v>
      </c>
      <c r="B445" s="1">
        <v>34356315649954.02</v>
      </c>
      <c r="C445" s="1"/>
      <c r="D445" s="44">
        <v>32583</v>
      </c>
      <c r="E445" s="45">
        <v>0</v>
      </c>
      <c r="G445" s="44">
        <v>32476</v>
      </c>
      <c r="H445" s="1">
        <v>38982276253.44828</v>
      </c>
      <c r="I445" s="1"/>
      <c r="J445" s="44">
        <v>32571</v>
      </c>
      <c r="K445" s="1">
        <v>116043186560.38106</v>
      </c>
      <c r="L445" s="1"/>
      <c r="M445" s="44">
        <v>32586</v>
      </c>
      <c r="N445" s="1">
        <v>34876478233289.293</v>
      </c>
    </row>
    <row r="446" spans="1:14" x14ac:dyDescent="0.3">
      <c r="A446" s="44">
        <v>32587</v>
      </c>
      <c r="B446" s="1">
        <v>31001429003938.883</v>
      </c>
      <c r="C446" s="1"/>
      <c r="D446" s="44">
        <v>32584</v>
      </c>
      <c r="E446" s="45">
        <v>0</v>
      </c>
      <c r="G446" s="44">
        <v>32849</v>
      </c>
      <c r="H446" s="1">
        <v>38682566894.926277</v>
      </c>
      <c r="I446" s="1"/>
      <c r="J446" s="44">
        <v>32911</v>
      </c>
      <c r="K446" s="1">
        <v>114809816765.13837</v>
      </c>
      <c r="L446" s="1"/>
      <c r="M446" s="44">
        <v>32587</v>
      </c>
      <c r="N446" s="1">
        <v>31595118515349.262</v>
      </c>
    </row>
    <row r="447" spans="1:14" x14ac:dyDescent="0.3">
      <c r="A447" s="44">
        <v>32588</v>
      </c>
      <c r="B447" s="1">
        <v>6181039147849.5479</v>
      </c>
      <c r="C447" s="1"/>
      <c r="D447" s="44">
        <v>32585</v>
      </c>
      <c r="E447" s="45">
        <v>0</v>
      </c>
      <c r="G447" s="44">
        <v>32333</v>
      </c>
      <c r="H447" s="1">
        <v>38342895505.833122</v>
      </c>
      <c r="I447" s="1"/>
      <c r="J447" s="44">
        <v>32528</v>
      </c>
      <c r="K447" s="1">
        <v>114045794090.48891</v>
      </c>
      <c r="L447" s="1"/>
      <c r="M447" s="44">
        <v>32588</v>
      </c>
      <c r="N447" s="1">
        <v>9306029100374.2539</v>
      </c>
    </row>
    <row r="448" spans="1:14" x14ac:dyDescent="0.3">
      <c r="A448" s="44">
        <v>32589</v>
      </c>
      <c r="B448" s="1">
        <v>5572203284159.5996</v>
      </c>
      <c r="C448" s="1"/>
      <c r="D448" s="44">
        <v>32586</v>
      </c>
      <c r="E448" s="45">
        <v>0</v>
      </c>
      <c r="G448" s="44">
        <v>33212</v>
      </c>
      <c r="H448" s="1">
        <v>38322914714.241959</v>
      </c>
      <c r="I448" s="1"/>
      <c r="J448" s="44">
        <v>32779</v>
      </c>
      <c r="K448" s="1">
        <v>114045794090.48891</v>
      </c>
      <c r="L448" s="1"/>
      <c r="M448" s="44">
        <v>32589</v>
      </c>
      <c r="N448" s="1">
        <v>5947928163578.8193</v>
      </c>
    </row>
    <row r="449" spans="1:14" x14ac:dyDescent="0.3">
      <c r="A449" s="44">
        <v>32590</v>
      </c>
      <c r="B449" s="1">
        <v>5503345694161.3682</v>
      </c>
      <c r="C449" s="1"/>
      <c r="D449" s="44">
        <v>32587</v>
      </c>
      <c r="E449" s="45">
        <v>0</v>
      </c>
      <c r="G449" s="44">
        <v>32778</v>
      </c>
      <c r="H449" s="1">
        <v>38262972652.834724</v>
      </c>
      <c r="I449" s="1"/>
      <c r="J449" s="44">
        <v>32788</v>
      </c>
      <c r="K449" s="1">
        <v>114045794090.48891</v>
      </c>
      <c r="L449" s="1"/>
      <c r="M449" s="44">
        <v>32590</v>
      </c>
      <c r="N449" s="1">
        <v>6227411125064.0078</v>
      </c>
    </row>
    <row r="450" spans="1:14" x14ac:dyDescent="0.3">
      <c r="A450" s="44">
        <v>32591</v>
      </c>
      <c r="B450" s="1">
        <v>45719456909162.602</v>
      </c>
      <c r="C450" s="1"/>
      <c r="D450" s="44">
        <v>32588</v>
      </c>
      <c r="E450" s="45">
        <v>0</v>
      </c>
      <c r="G450" s="44">
        <v>32312</v>
      </c>
      <c r="H450" s="1">
        <v>37223977904.162766</v>
      </c>
      <c r="I450" s="1"/>
      <c r="J450" s="44">
        <v>33070</v>
      </c>
      <c r="K450" s="1">
        <v>114045794090.48891</v>
      </c>
      <c r="L450" s="1"/>
      <c r="M450" s="44">
        <v>32591</v>
      </c>
      <c r="N450" s="1">
        <v>55571195280297.008</v>
      </c>
    </row>
    <row r="451" spans="1:14" x14ac:dyDescent="0.3">
      <c r="A451" s="44">
        <v>32592</v>
      </c>
      <c r="B451" s="1">
        <v>64074367087466.812</v>
      </c>
      <c r="C451" s="1"/>
      <c r="D451" s="44">
        <v>32589</v>
      </c>
      <c r="E451" s="45">
        <v>0</v>
      </c>
      <c r="G451" s="44">
        <v>33045</v>
      </c>
      <c r="H451" s="1">
        <v>36125041618.274124</v>
      </c>
      <c r="I451" s="1"/>
      <c r="J451" s="44">
        <v>32961</v>
      </c>
      <c r="K451" s="1">
        <v>113757321680.61069</v>
      </c>
      <c r="L451" s="1"/>
      <c r="M451" s="44">
        <v>32592</v>
      </c>
      <c r="N451" s="1">
        <v>65432776518298.648</v>
      </c>
    </row>
    <row r="452" spans="1:14" x14ac:dyDescent="0.3">
      <c r="A452" s="44">
        <v>32593</v>
      </c>
      <c r="B452" s="1">
        <v>95073651232430.359</v>
      </c>
      <c r="C452" s="1"/>
      <c r="D452" s="44">
        <v>32590</v>
      </c>
      <c r="E452" s="45">
        <v>0</v>
      </c>
      <c r="G452" s="44">
        <v>32999</v>
      </c>
      <c r="H452" s="1">
        <v>35925235055.273262</v>
      </c>
      <c r="I452" s="1"/>
      <c r="J452" s="44">
        <v>32641</v>
      </c>
      <c r="K452" s="1">
        <v>113547094688.30769</v>
      </c>
      <c r="L452" s="1"/>
      <c r="M452" s="44">
        <v>32593</v>
      </c>
      <c r="N452" s="1">
        <v>95563592971700.156</v>
      </c>
    </row>
    <row r="453" spans="1:14" x14ac:dyDescent="0.3">
      <c r="A453" s="44">
        <v>32594</v>
      </c>
      <c r="B453" s="1">
        <v>90679790066218.781</v>
      </c>
      <c r="C453" s="1"/>
      <c r="D453" s="44">
        <v>32591</v>
      </c>
      <c r="E453" s="45">
        <v>0</v>
      </c>
      <c r="G453" s="44">
        <v>32856</v>
      </c>
      <c r="H453" s="1">
        <v>35905254147.879448</v>
      </c>
      <c r="I453" s="1"/>
      <c r="J453" s="44">
        <v>33048</v>
      </c>
      <c r="K453" s="1">
        <v>112652833209.68648</v>
      </c>
      <c r="L453" s="1"/>
      <c r="M453" s="44">
        <v>32594</v>
      </c>
      <c r="N453" s="1">
        <v>91065841169392.297</v>
      </c>
    </row>
    <row r="454" spans="1:14" x14ac:dyDescent="0.3">
      <c r="A454" s="44">
        <v>32595</v>
      </c>
      <c r="B454" s="1">
        <v>68468226414783.57</v>
      </c>
      <c r="C454" s="1"/>
      <c r="D454" s="44">
        <v>32592</v>
      </c>
      <c r="E454" s="45">
        <v>0</v>
      </c>
      <c r="G454" s="44">
        <v>32410</v>
      </c>
      <c r="H454" s="1">
        <v>35865292820.288773</v>
      </c>
      <c r="I454" s="1"/>
      <c r="J454" s="44">
        <v>32374</v>
      </c>
      <c r="K454" s="1">
        <v>111612471462.87454</v>
      </c>
      <c r="L454" s="1"/>
      <c r="M454" s="44">
        <v>32595</v>
      </c>
      <c r="N454" s="1">
        <v>68547133673494.391</v>
      </c>
    </row>
    <row r="455" spans="1:14" x14ac:dyDescent="0.3">
      <c r="A455" s="44">
        <v>32596</v>
      </c>
      <c r="B455" s="1">
        <v>55286646312978.023</v>
      </c>
      <c r="C455" s="1"/>
      <c r="D455" s="44">
        <v>32593</v>
      </c>
      <c r="E455" s="45">
        <v>0</v>
      </c>
      <c r="G455" s="44">
        <v>33042</v>
      </c>
      <c r="H455" s="1">
        <v>35165969721.809692</v>
      </c>
      <c r="I455" s="1"/>
      <c r="J455" s="44">
        <v>32449</v>
      </c>
      <c r="K455" s="1">
        <v>109483962326.86819</v>
      </c>
      <c r="L455" s="1"/>
      <c r="M455" s="44">
        <v>32596</v>
      </c>
      <c r="N455" s="1">
        <v>55352858323697.125</v>
      </c>
    </row>
    <row r="456" spans="1:14" x14ac:dyDescent="0.3">
      <c r="A456" s="44">
        <v>32597</v>
      </c>
      <c r="B456" s="1">
        <v>46498921370051.234</v>
      </c>
      <c r="C456" s="1"/>
      <c r="D456" s="44">
        <v>32594</v>
      </c>
      <c r="E456" s="45">
        <v>0</v>
      </c>
      <c r="G456" s="44">
        <v>32337</v>
      </c>
      <c r="H456" s="1">
        <v>35086047316.155983</v>
      </c>
      <c r="I456" s="1"/>
      <c r="J456" s="44">
        <v>32478</v>
      </c>
      <c r="K456" s="1">
        <v>109483962326.86819</v>
      </c>
      <c r="L456" s="1"/>
      <c r="M456" s="44">
        <v>32597</v>
      </c>
      <c r="N456" s="1">
        <v>47267243978112.992</v>
      </c>
    </row>
    <row r="457" spans="1:14" x14ac:dyDescent="0.3">
      <c r="A457" s="44">
        <v>32598</v>
      </c>
      <c r="B457" s="1">
        <v>45977453152789.562</v>
      </c>
      <c r="C457" s="1"/>
      <c r="D457" s="44">
        <v>32595</v>
      </c>
      <c r="E457" s="45">
        <v>0</v>
      </c>
      <c r="G457" s="44">
        <v>32522</v>
      </c>
      <c r="H457" s="1">
        <v>34966162717.579376</v>
      </c>
      <c r="I457" s="1"/>
      <c r="J457" s="44">
        <v>32718</v>
      </c>
      <c r="K457" s="1">
        <v>109483962326.86819</v>
      </c>
      <c r="L457" s="1"/>
      <c r="M457" s="44">
        <v>32598</v>
      </c>
      <c r="N457" s="1">
        <v>47836846855249.414</v>
      </c>
    </row>
    <row r="458" spans="1:14" x14ac:dyDescent="0.3">
      <c r="A458" s="44">
        <v>32599</v>
      </c>
      <c r="B458" s="1">
        <v>48574723470973.898</v>
      </c>
      <c r="C458" s="1"/>
      <c r="D458" s="44">
        <v>32596</v>
      </c>
      <c r="E458" s="45">
        <v>0</v>
      </c>
      <c r="G458" s="44">
        <v>33065</v>
      </c>
      <c r="H458" s="1">
        <v>34726394947.405426</v>
      </c>
      <c r="I458" s="1"/>
      <c r="J458" s="44">
        <v>33101</v>
      </c>
      <c r="K458" s="1">
        <v>109483962326.86819</v>
      </c>
      <c r="L458" s="1"/>
      <c r="M458" s="44">
        <v>32599</v>
      </c>
      <c r="N458" s="1">
        <v>48725067926835.023</v>
      </c>
    </row>
    <row r="459" spans="1:14" x14ac:dyDescent="0.3">
      <c r="A459" s="44">
        <v>32600</v>
      </c>
      <c r="B459" s="1">
        <v>53210831015141.164</v>
      </c>
      <c r="C459" s="1"/>
      <c r="D459" s="44">
        <v>32597</v>
      </c>
      <c r="E459" s="45">
        <v>0</v>
      </c>
      <c r="G459" s="44">
        <v>33143</v>
      </c>
      <c r="H459" s="1">
        <v>34586530468.632759</v>
      </c>
      <c r="I459" s="1"/>
      <c r="J459" s="44">
        <v>32419</v>
      </c>
      <c r="K459" s="1">
        <v>107320112082.95009</v>
      </c>
      <c r="L459" s="1"/>
      <c r="M459" s="44">
        <v>32600</v>
      </c>
      <c r="N459" s="1">
        <v>53275802832078.227</v>
      </c>
    </row>
    <row r="460" spans="1:14" x14ac:dyDescent="0.3">
      <c r="A460" s="44">
        <v>32601</v>
      </c>
      <c r="B460" s="1">
        <v>48305861053243.227</v>
      </c>
      <c r="C460" s="1"/>
      <c r="D460" s="44">
        <v>32598</v>
      </c>
      <c r="E460" s="45">
        <v>0</v>
      </c>
      <c r="G460" s="44">
        <v>32381</v>
      </c>
      <c r="H460" s="1">
        <v>34386723743.575607</v>
      </c>
      <c r="I460" s="1"/>
      <c r="J460" s="44">
        <v>32539</v>
      </c>
      <c r="K460" s="1">
        <v>104922130563.24757</v>
      </c>
      <c r="L460" s="1"/>
      <c r="M460" s="44">
        <v>32601</v>
      </c>
      <c r="N460" s="1">
        <v>49195152734715.391</v>
      </c>
    </row>
    <row r="461" spans="1:14" x14ac:dyDescent="0.3">
      <c r="A461" s="44">
        <v>32602</v>
      </c>
      <c r="B461" s="1">
        <v>39787004737168.906</v>
      </c>
      <c r="C461" s="1"/>
      <c r="D461" s="44">
        <v>32599</v>
      </c>
      <c r="E461" s="45">
        <v>0</v>
      </c>
      <c r="G461" s="44">
        <v>32169</v>
      </c>
      <c r="H461" s="1">
        <v>34326781814.018501</v>
      </c>
      <c r="I461" s="1"/>
      <c r="J461" s="44">
        <v>32534</v>
      </c>
      <c r="K461" s="1">
        <v>104792679862.79543</v>
      </c>
      <c r="L461" s="1"/>
      <c r="M461" s="44">
        <v>32602</v>
      </c>
      <c r="N461" s="1">
        <v>39867413894051.273</v>
      </c>
    </row>
    <row r="462" spans="1:14" x14ac:dyDescent="0.3">
      <c r="A462" s="44">
        <v>32603</v>
      </c>
      <c r="B462" s="1">
        <v>35905200169395.711</v>
      </c>
      <c r="C462" s="1"/>
      <c r="D462" s="44">
        <v>32600</v>
      </c>
      <c r="E462" s="45">
        <v>0</v>
      </c>
      <c r="G462" s="44">
        <v>32872</v>
      </c>
      <c r="H462" s="1">
        <v>34126974968.313503</v>
      </c>
      <c r="I462" s="1"/>
      <c r="J462" s="44">
        <v>32598</v>
      </c>
      <c r="K462" s="1">
        <v>103432961764.64684</v>
      </c>
      <c r="L462" s="1"/>
      <c r="M462" s="44">
        <v>32603</v>
      </c>
      <c r="N462" s="1">
        <v>37852310636267.75</v>
      </c>
    </row>
    <row r="463" spans="1:14" x14ac:dyDescent="0.3">
      <c r="A463" s="44">
        <v>32604</v>
      </c>
      <c r="B463" s="1">
        <v>34611260856828.395</v>
      </c>
      <c r="C463" s="1"/>
      <c r="D463" s="44">
        <v>32601</v>
      </c>
      <c r="E463" s="45">
        <v>0</v>
      </c>
      <c r="G463" s="44">
        <v>32589</v>
      </c>
      <c r="H463" s="1">
        <v>33587497147.753284</v>
      </c>
      <c r="I463" s="1"/>
      <c r="J463" s="44">
        <v>32720</v>
      </c>
      <c r="K463" s="1">
        <v>102277845119.90781</v>
      </c>
      <c r="L463" s="1"/>
      <c r="M463" s="44">
        <v>32604</v>
      </c>
      <c r="N463" s="1">
        <v>37841517835089.812</v>
      </c>
    </row>
    <row r="464" spans="1:14" x14ac:dyDescent="0.3">
      <c r="A464" s="44">
        <v>32605</v>
      </c>
      <c r="B464" s="1">
        <v>31511332312041.852</v>
      </c>
      <c r="C464" s="1"/>
      <c r="D464" s="44">
        <v>32602</v>
      </c>
      <c r="E464" s="45">
        <v>0</v>
      </c>
      <c r="G464" s="44">
        <v>33160</v>
      </c>
      <c r="H464" s="1">
        <v>32368676797.059624</v>
      </c>
      <c r="I464" s="1"/>
      <c r="J464" s="44">
        <v>32296</v>
      </c>
      <c r="K464" s="1">
        <v>101417527853.52127</v>
      </c>
      <c r="L464" s="1"/>
      <c r="M464" s="44">
        <v>32605</v>
      </c>
      <c r="N464" s="1">
        <v>35650909297015.75</v>
      </c>
    </row>
    <row r="465" spans="1:14" x14ac:dyDescent="0.3">
      <c r="A465" s="44">
        <v>32606</v>
      </c>
      <c r="B465" s="1">
        <v>28425181633388.898</v>
      </c>
      <c r="C465" s="1"/>
      <c r="D465" s="44">
        <v>32603</v>
      </c>
      <c r="E465" s="45">
        <v>0</v>
      </c>
      <c r="G465" s="44">
        <v>32465</v>
      </c>
      <c r="H465" s="1">
        <v>32148889643.371361</v>
      </c>
      <c r="I465" s="1"/>
      <c r="J465" s="44">
        <v>33063</v>
      </c>
      <c r="K465" s="1">
        <v>100360298799.62918</v>
      </c>
      <c r="L465" s="1"/>
      <c r="M465" s="44">
        <v>32606</v>
      </c>
      <c r="N465" s="1">
        <v>29659447430232.035</v>
      </c>
    </row>
    <row r="466" spans="1:14" x14ac:dyDescent="0.3">
      <c r="A466" s="44">
        <v>32607</v>
      </c>
      <c r="B466" s="1">
        <v>25837326172832.055</v>
      </c>
      <c r="C466" s="1"/>
      <c r="D466" s="44">
        <v>32604</v>
      </c>
      <c r="E466" s="45">
        <v>0</v>
      </c>
      <c r="G466" s="44">
        <v>32230</v>
      </c>
      <c r="H466" s="1">
        <v>32148889365.698502</v>
      </c>
      <c r="I466" s="1"/>
      <c r="J466" s="44">
        <v>33102</v>
      </c>
      <c r="K466" s="1">
        <v>100360298799.62918</v>
      </c>
      <c r="L466" s="1"/>
      <c r="M466" s="44">
        <v>32607</v>
      </c>
      <c r="N466" s="1">
        <v>26925320462030.578</v>
      </c>
    </row>
    <row r="467" spans="1:14" x14ac:dyDescent="0.3">
      <c r="A467" s="44">
        <v>32608</v>
      </c>
      <c r="B467" s="1">
        <v>23894950479333.383</v>
      </c>
      <c r="C467" s="1"/>
      <c r="D467" s="44">
        <v>32605</v>
      </c>
      <c r="E467" s="45">
        <v>0</v>
      </c>
      <c r="G467" s="44">
        <v>32575</v>
      </c>
      <c r="H467" s="1">
        <v>32068966750.311317</v>
      </c>
      <c r="I467" s="1"/>
      <c r="J467" s="44">
        <v>33046</v>
      </c>
      <c r="K467" s="1">
        <v>100256713643.50896</v>
      </c>
      <c r="L467" s="1"/>
      <c r="M467" s="44">
        <v>32608</v>
      </c>
      <c r="N467" s="1">
        <v>24256309260911.344</v>
      </c>
    </row>
    <row r="468" spans="1:14" x14ac:dyDescent="0.3">
      <c r="A468" s="44">
        <v>32609</v>
      </c>
      <c r="B468" s="1">
        <v>4233338479105.6602</v>
      </c>
      <c r="C468" s="1"/>
      <c r="D468" s="44">
        <v>32606</v>
      </c>
      <c r="E468" s="45">
        <v>0</v>
      </c>
      <c r="G468" s="44">
        <v>32556</v>
      </c>
      <c r="H468" s="1">
        <v>31849179162.567142</v>
      </c>
      <c r="I468" s="1"/>
      <c r="J468" s="44">
        <v>32934</v>
      </c>
      <c r="K468" s="1">
        <v>100127695846.0867</v>
      </c>
      <c r="L468" s="1"/>
      <c r="M468" s="44">
        <v>32609</v>
      </c>
      <c r="N468" s="1">
        <v>4529891264849.5</v>
      </c>
    </row>
    <row r="469" spans="1:14" x14ac:dyDescent="0.3">
      <c r="A469" s="44">
        <v>32610</v>
      </c>
      <c r="B469" s="1">
        <v>3953934246021.8887</v>
      </c>
      <c r="C469" s="1"/>
      <c r="D469" s="44">
        <v>32607</v>
      </c>
      <c r="E469" s="45">
        <v>0</v>
      </c>
      <c r="G469" s="44">
        <v>32834</v>
      </c>
      <c r="H469" s="1">
        <v>31769256775.796318</v>
      </c>
      <c r="I469" s="1"/>
      <c r="J469" s="44">
        <v>32974</v>
      </c>
      <c r="K469" s="1">
        <v>100105100012.18481</v>
      </c>
      <c r="L469" s="1"/>
      <c r="M469" s="44">
        <v>32610</v>
      </c>
      <c r="N469" s="1">
        <v>4018675401320.188</v>
      </c>
    </row>
    <row r="470" spans="1:14" x14ac:dyDescent="0.3">
      <c r="A470" s="44">
        <v>32611</v>
      </c>
      <c r="B470" s="1">
        <v>3721097385118.5293</v>
      </c>
      <c r="C470" s="1"/>
      <c r="D470" s="44">
        <v>32608</v>
      </c>
      <c r="E470" s="45">
        <v>0</v>
      </c>
      <c r="G470" s="44">
        <v>33071</v>
      </c>
      <c r="H470" s="1">
        <v>31429585199.178909</v>
      </c>
      <c r="I470" s="1"/>
      <c r="J470" s="44">
        <v>32671</v>
      </c>
      <c r="K470" s="1">
        <v>96754357599.218109</v>
      </c>
      <c r="L470" s="1"/>
      <c r="M470" s="44">
        <v>32611</v>
      </c>
      <c r="N470" s="1">
        <v>3778308990479.5625</v>
      </c>
    </row>
    <row r="471" spans="1:14" x14ac:dyDescent="0.3">
      <c r="A471" s="44">
        <v>32612</v>
      </c>
      <c r="B471" s="1">
        <v>3445931465494.1719</v>
      </c>
      <c r="C471" s="1"/>
      <c r="D471" s="44">
        <v>32609</v>
      </c>
      <c r="E471" s="45">
        <v>0</v>
      </c>
      <c r="G471" s="44">
        <v>32151</v>
      </c>
      <c r="H471" s="1">
        <v>31329681995.365227</v>
      </c>
      <c r="I471" s="1"/>
      <c r="J471" s="44">
        <v>32707</v>
      </c>
      <c r="K471" s="1">
        <v>95798467036.008652</v>
      </c>
      <c r="L471" s="1"/>
      <c r="M471" s="44">
        <v>32612</v>
      </c>
      <c r="N471" s="1">
        <v>3498363138879.8467</v>
      </c>
    </row>
    <row r="472" spans="1:14" x14ac:dyDescent="0.3">
      <c r="A472" s="44">
        <v>32613</v>
      </c>
      <c r="B472" s="1">
        <v>3344320094211.9805</v>
      </c>
      <c r="C472" s="1"/>
      <c r="D472" s="44">
        <v>32610</v>
      </c>
      <c r="E472" s="45">
        <v>0</v>
      </c>
      <c r="G472" s="44">
        <v>33054</v>
      </c>
      <c r="H472" s="1">
        <v>31289720613.665855</v>
      </c>
      <c r="I472" s="1"/>
      <c r="J472" s="44">
        <v>32789</v>
      </c>
      <c r="K472" s="1">
        <v>95798467036.008652</v>
      </c>
      <c r="L472" s="1"/>
      <c r="M472" s="44">
        <v>32613</v>
      </c>
      <c r="N472" s="1">
        <v>6644150224984.3994</v>
      </c>
    </row>
    <row r="473" spans="1:14" x14ac:dyDescent="0.3">
      <c r="A473" s="44">
        <v>32614</v>
      </c>
      <c r="B473" s="1">
        <v>3429005249592.9795</v>
      </c>
      <c r="C473" s="1"/>
      <c r="D473" s="44">
        <v>32611</v>
      </c>
      <c r="E473" s="45">
        <v>0</v>
      </c>
      <c r="G473" s="44">
        <v>32631</v>
      </c>
      <c r="H473" s="1">
        <v>31169836895.491982</v>
      </c>
      <c r="I473" s="1"/>
      <c r="J473" s="44">
        <v>33056</v>
      </c>
      <c r="K473" s="1">
        <v>95798467036.008652</v>
      </c>
      <c r="L473" s="1"/>
      <c r="M473" s="44">
        <v>32614</v>
      </c>
      <c r="N473" s="1">
        <v>4029622409847.9893</v>
      </c>
    </row>
    <row r="474" spans="1:14" x14ac:dyDescent="0.3">
      <c r="A474" s="44">
        <v>32615</v>
      </c>
      <c r="B474" s="1">
        <v>3170765545869.8052</v>
      </c>
      <c r="C474" s="1"/>
      <c r="D474" s="44">
        <v>32612</v>
      </c>
      <c r="E474" s="45">
        <v>0</v>
      </c>
      <c r="G474" s="44">
        <v>32463</v>
      </c>
      <c r="H474" s="1">
        <v>30950049444.019764</v>
      </c>
      <c r="I474" s="1"/>
      <c r="J474" s="44">
        <v>33067</v>
      </c>
      <c r="K474" s="1">
        <v>95798467036.008652</v>
      </c>
      <c r="L474" s="1"/>
      <c r="M474" s="44">
        <v>32615</v>
      </c>
      <c r="N474" s="1">
        <v>3317980563055.438</v>
      </c>
    </row>
    <row r="475" spans="1:14" x14ac:dyDescent="0.3">
      <c r="A475" s="44">
        <v>32616</v>
      </c>
      <c r="B475" s="1">
        <v>3132674800607.6191</v>
      </c>
      <c r="C475" s="1"/>
      <c r="D475" s="44">
        <v>32613</v>
      </c>
      <c r="E475" s="45">
        <v>0</v>
      </c>
      <c r="G475" s="44">
        <v>33106</v>
      </c>
      <c r="H475" s="1">
        <v>30710281356.206654</v>
      </c>
      <c r="I475" s="1"/>
      <c r="J475" s="44">
        <v>33171</v>
      </c>
      <c r="K475" s="1">
        <v>95798467036.008652</v>
      </c>
      <c r="L475" s="1"/>
      <c r="M475" s="44">
        <v>32616</v>
      </c>
      <c r="N475" s="1">
        <v>4030570024000.0088</v>
      </c>
    </row>
    <row r="476" spans="1:14" x14ac:dyDescent="0.3">
      <c r="A476" s="44">
        <v>32617</v>
      </c>
      <c r="B476" s="1">
        <v>20465579558388.684</v>
      </c>
      <c r="C476" s="1"/>
      <c r="D476" s="44">
        <v>32614</v>
      </c>
      <c r="E476" s="45">
        <v>0</v>
      </c>
      <c r="G476" s="44">
        <v>33136</v>
      </c>
      <c r="H476" s="1">
        <v>30490494091.909794</v>
      </c>
      <c r="I476" s="1"/>
      <c r="J476" s="44">
        <v>32827</v>
      </c>
      <c r="K476" s="1">
        <v>94502442497.293884</v>
      </c>
      <c r="L476" s="1"/>
      <c r="M476" s="44">
        <v>32617</v>
      </c>
      <c r="N476" s="1">
        <v>26458001011293.711</v>
      </c>
    </row>
    <row r="477" spans="1:14" x14ac:dyDescent="0.3">
      <c r="A477" s="44">
        <v>32618</v>
      </c>
      <c r="B477" s="1">
        <v>18850458511234.402</v>
      </c>
      <c r="C477" s="1"/>
      <c r="D477" s="44">
        <v>32615</v>
      </c>
      <c r="E477" s="45">
        <v>0</v>
      </c>
      <c r="G477" s="44">
        <v>32785</v>
      </c>
      <c r="H477" s="1">
        <v>30050919351.042603</v>
      </c>
      <c r="I477" s="1"/>
      <c r="J477" s="44">
        <v>32346</v>
      </c>
      <c r="K477" s="1">
        <v>94405506155.208435</v>
      </c>
      <c r="L477" s="1"/>
      <c r="M477" s="44">
        <v>32618</v>
      </c>
      <c r="N477" s="1">
        <v>18951999309902.434</v>
      </c>
    </row>
    <row r="478" spans="1:14" x14ac:dyDescent="0.3">
      <c r="A478" s="44">
        <v>32619</v>
      </c>
      <c r="B478" s="1">
        <v>18053967429309.012</v>
      </c>
      <c r="C478" s="1"/>
      <c r="D478" s="44">
        <v>32616</v>
      </c>
      <c r="E478" s="45">
        <v>0</v>
      </c>
      <c r="G478" s="44">
        <v>32403</v>
      </c>
      <c r="H478" s="1">
        <v>29831132170.262753</v>
      </c>
      <c r="I478" s="1"/>
      <c r="J478" s="44">
        <v>32510</v>
      </c>
      <c r="K478" s="1">
        <v>91236635272.390167</v>
      </c>
      <c r="L478" s="1"/>
      <c r="M478" s="44">
        <v>32619</v>
      </c>
      <c r="N478" s="1">
        <v>18120714364844.316</v>
      </c>
    </row>
    <row r="479" spans="1:14" x14ac:dyDescent="0.3">
      <c r="A479" s="44">
        <v>32620</v>
      </c>
      <c r="B479" s="1">
        <v>16991979320074.859</v>
      </c>
      <c r="C479" s="1"/>
      <c r="D479" s="44">
        <v>32617</v>
      </c>
      <c r="E479" s="45">
        <v>0</v>
      </c>
      <c r="G479" s="44">
        <v>32830</v>
      </c>
      <c r="H479" s="1">
        <v>29511441495.103058</v>
      </c>
      <c r="I479" s="1"/>
      <c r="J479" s="44">
        <v>32699</v>
      </c>
      <c r="K479" s="1">
        <v>91236635272.390167</v>
      </c>
      <c r="L479" s="1"/>
      <c r="M479" s="44">
        <v>32620</v>
      </c>
      <c r="N479" s="1">
        <v>17049064908010.912</v>
      </c>
    </row>
    <row r="480" spans="1:14" x14ac:dyDescent="0.3">
      <c r="A480" s="44">
        <v>32621</v>
      </c>
      <c r="B480" s="1">
        <v>3060704585607.3101</v>
      </c>
      <c r="C480" s="1"/>
      <c r="D480" s="44">
        <v>32618</v>
      </c>
      <c r="E480" s="45">
        <v>0</v>
      </c>
      <c r="G480" s="44">
        <v>33009</v>
      </c>
      <c r="H480" s="1">
        <v>29371576931.320038</v>
      </c>
      <c r="I480" s="1"/>
      <c r="J480" s="44">
        <v>33213</v>
      </c>
      <c r="K480" s="1">
        <v>91236635272.390167</v>
      </c>
      <c r="L480" s="1"/>
      <c r="M480" s="44">
        <v>32621</v>
      </c>
      <c r="N480" s="1">
        <v>3110120758936.1299</v>
      </c>
    </row>
    <row r="481" spans="1:14" x14ac:dyDescent="0.3">
      <c r="A481" s="44">
        <v>32622</v>
      </c>
      <c r="B481" s="1">
        <v>2798231976011.98</v>
      </c>
      <c r="C481" s="1"/>
      <c r="D481" s="44">
        <v>32619</v>
      </c>
      <c r="E481" s="45">
        <v>0</v>
      </c>
      <c r="G481" s="44">
        <v>33232</v>
      </c>
      <c r="H481" s="1">
        <v>28712214969.062401</v>
      </c>
      <c r="I481" s="1"/>
      <c r="J481" s="44">
        <v>32642</v>
      </c>
      <c r="K481" s="1">
        <v>88879002910.909225</v>
      </c>
      <c r="L481" s="1"/>
      <c r="M481" s="44">
        <v>32622</v>
      </c>
      <c r="N481" s="1">
        <v>2847388400708.4971</v>
      </c>
    </row>
    <row r="482" spans="1:14" x14ac:dyDescent="0.3">
      <c r="A482" s="44">
        <v>32623</v>
      </c>
      <c r="B482" s="1">
        <v>2552699101286.0957</v>
      </c>
      <c r="C482" s="1"/>
      <c r="D482" s="44">
        <v>32620</v>
      </c>
      <c r="E482" s="45">
        <v>0</v>
      </c>
      <c r="G482" s="44">
        <v>32439</v>
      </c>
      <c r="H482" s="1">
        <v>28692234460.594074</v>
      </c>
      <c r="I482" s="1"/>
      <c r="J482" s="44">
        <v>33077</v>
      </c>
      <c r="K482" s="1">
        <v>87235121648.719757</v>
      </c>
      <c r="L482" s="1"/>
      <c r="M482" s="44">
        <v>32623</v>
      </c>
      <c r="N482" s="1">
        <v>2600131055392.1538</v>
      </c>
    </row>
    <row r="483" spans="1:14" x14ac:dyDescent="0.3">
      <c r="A483" s="44">
        <v>32624</v>
      </c>
      <c r="B483" s="1">
        <v>2484967199744.8999</v>
      </c>
      <c r="C483" s="1"/>
      <c r="D483" s="44">
        <v>32621</v>
      </c>
      <c r="E483" s="45">
        <v>0</v>
      </c>
      <c r="G483" s="44">
        <v>32921</v>
      </c>
      <c r="H483" s="1">
        <v>28632292499.679394</v>
      </c>
      <c r="I483" s="1"/>
      <c r="J483" s="44">
        <v>32406</v>
      </c>
      <c r="K483" s="1">
        <v>86837487464.299789</v>
      </c>
      <c r="L483" s="1"/>
      <c r="M483" s="44">
        <v>32624</v>
      </c>
      <c r="N483" s="1">
        <v>2531094277204.9902</v>
      </c>
    </row>
    <row r="484" spans="1:14" x14ac:dyDescent="0.3">
      <c r="A484" s="44">
        <v>32625</v>
      </c>
      <c r="B484" s="1">
        <v>2328333459714.4893</v>
      </c>
      <c r="C484" s="1"/>
      <c r="D484" s="44">
        <v>32622</v>
      </c>
      <c r="E484" s="45">
        <v>0</v>
      </c>
      <c r="G484" s="44">
        <v>32618</v>
      </c>
      <c r="H484" s="1">
        <v>28412505133.738575</v>
      </c>
      <c r="I484" s="1"/>
      <c r="J484" s="44">
        <v>32469</v>
      </c>
      <c r="K484" s="1">
        <v>86674803508.769485</v>
      </c>
      <c r="L484" s="1"/>
      <c r="M484" s="44">
        <v>32625</v>
      </c>
      <c r="N484" s="1">
        <v>2371085385165.3057</v>
      </c>
    </row>
    <row r="485" spans="1:14" x14ac:dyDescent="0.3">
      <c r="A485" s="44">
        <v>32626</v>
      </c>
      <c r="B485" s="1">
        <v>2188634046966.2346</v>
      </c>
      <c r="C485" s="1"/>
      <c r="D485" s="44">
        <v>32623</v>
      </c>
      <c r="E485" s="45">
        <v>0</v>
      </c>
      <c r="G485" s="44">
        <v>32457</v>
      </c>
      <c r="H485" s="1">
        <v>27893007458.195847</v>
      </c>
      <c r="I485" s="1"/>
      <c r="J485" s="44">
        <v>32479</v>
      </c>
      <c r="K485" s="1">
        <v>86674803508.769485</v>
      </c>
      <c r="L485" s="1"/>
      <c r="M485" s="44">
        <v>32626</v>
      </c>
      <c r="N485" s="1">
        <v>2226885769738.0186</v>
      </c>
    </row>
    <row r="486" spans="1:14" x14ac:dyDescent="0.3">
      <c r="A486" s="44">
        <v>32627</v>
      </c>
      <c r="B486" s="1">
        <v>2171699719684.0723</v>
      </c>
      <c r="C486" s="1"/>
      <c r="D486" s="44">
        <v>32624</v>
      </c>
      <c r="E486" s="45">
        <v>0</v>
      </c>
      <c r="G486" s="44">
        <v>33236</v>
      </c>
      <c r="H486" s="1">
        <v>27513375015.723724</v>
      </c>
      <c r="I486" s="1"/>
      <c r="J486" s="44">
        <v>32710</v>
      </c>
      <c r="K486" s="1">
        <v>86674803508.769485</v>
      </c>
      <c r="L486" s="1"/>
      <c r="M486" s="44">
        <v>32627</v>
      </c>
      <c r="N486" s="1">
        <v>6656600158165.4404</v>
      </c>
    </row>
    <row r="487" spans="1:14" x14ac:dyDescent="0.3">
      <c r="A487" s="44">
        <v>32628</v>
      </c>
      <c r="B487" s="1">
        <v>16372478181482.176</v>
      </c>
      <c r="C487" s="1"/>
      <c r="D487" s="44">
        <v>32625</v>
      </c>
      <c r="E487" s="45">
        <v>0</v>
      </c>
      <c r="G487" s="44">
        <v>32406</v>
      </c>
      <c r="H487" s="1">
        <v>27313568463.864681</v>
      </c>
      <c r="I487" s="1"/>
      <c r="J487" s="44">
        <v>32722</v>
      </c>
      <c r="K487" s="1">
        <v>86674803508.769485</v>
      </c>
      <c r="L487" s="1"/>
      <c r="M487" s="44">
        <v>32628</v>
      </c>
      <c r="N487" s="1">
        <v>17947567839923.211</v>
      </c>
    </row>
    <row r="488" spans="1:14" x14ac:dyDescent="0.3">
      <c r="A488" s="44">
        <v>32629</v>
      </c>
      <c r="B488" s="1">
        <v>19226601505821.852</v>
      </c>
      <c r="C488" s="1"/>
      <c r="D488" s="44">
        <v>32626</v>
      </c>
      <c r="E488" s="45">
        <v>0</v>
      </c>
      <c r="G488" s="44">
        <v>32253</v>
      </c>
      <c r="H488" s="1">
        <v>26953916331.483238</v>
      </c>
      <c r="I488" s="1"/>
      <c r="J488" s="44">
        <v>32780</v>
      </c>
      <c r="K488" s="1">
        <v>86674803508.769485</v>
      </c>
      <c r="L488" s="1"/>
      <c r="M488" s="44">
        <v>32629</v>
      </c>
      <c r="N488" s="1">
        <v>22101640546792.094</v>
      </c>
    </row>
    <row r="489" spans="1:14" x14ac:dyDescent="0.3">
      <c r="A489" s="44">
        <v>32630</v>
      </c>
      <c r="B489" s="1">
        <v>35649173050372.609</v>
      </c>
      <c r="C489" s="1"/>
      <c r="D489" s="44">
        <v>32627</v>
      </c>
      <c r="E489" s="45">
        <v>0</v>
      </c>
      <c r="G489" s="44">
        <v>32632</v>
      </c>
      <c r="H489" s="1">
        <v>26953916321.306763</v>
      </c>
      <c r="I489" s="1"/>
      <c r="J489" s="44">
        <v>32790</v>
      </c>
      <c r="K489" s="1">
        <v>86674803508.769485</v>
      </c>
      <c r="L489" s="1"/>
      <c r="M489" s="44">
        <v>32630</v>
      </c>
      <c r="N489" s="1">
        <v>43505954708696.797</v>
      </c>
    </row>
    <row r="490" spans="1:14" x14ac:dyDescent="0.3">
      <c r="A490" s="44">
        <v>32631</v>
      </c>
      <c r="B490" s="1">
        <v>64842844347675.828</v>
      </c>
      <c r="C490" s="1"/>
      <c r="D490" s="44">
        <v>32628</v>
      </c>
      <c r="E490" s="45">
        <v>0</v>
      </c>
      <c r="G490" s="44">
        <v>32979</v>
      </c>
      <c r="H490" s="1">
        <v>26933936029.452343</v>
      </c>
      <c r="I490" s="1"/>
      <c r="J490" s="44">
        <v>32792</v>
      </c>
      <c r="K490" s="1">
        <v>86674803508.769485</v>
      </c>
      <c r="L490" s="1"/>
      <c r="M490" s="44">
        <v>32631</v>
      </c>
      <c r="N490" s="1">
        <v>66434160647729.211</v>
      </c>
    </row>
    <row r="491" spans="1:14" x14ac:dyDescent="0.3">
      <c r="A491" s="44">
        <v>32632</v>
      </c>
      <c r="B491" s="1">
        <v>91456816587745</v>
      </c>
      <c r="C491" s="1"/>
      <c r="D491" s="44">
        <v>32629</v>
      </c>
      <c r="E491" s="45">
        <v>0</v>
      </c>
      <c r="G491" s="44">
        <v>32441</v>
      </c>
      <c r="H491" s="1">
        <v>26774090588.686348</v>
      </c>
      <c r="I491" s="1"/>
      <c r="J491" s="44">
        <v>33189</v>
      </c>
      <c r="K491" s="1">
        <v>86674803508.769485</v>
      </c>
      <c r="L491" s="1"/>
      <c r="M491" s="44">
        <v>32632</v>
      </c>
      <c r="N491" s="1">
        <v>91605275976400.203</v>
      </c>
    </row>
    <row r="492" spans="1:14" x14ac:dyDescent="0.3">
      <c r="A492" s="44">
        <v>32633</v>
      </c>
      <c r="B492" s="1">
        <v>79574009474337.812</v>
      </c>
      <c r="C492" s="1"/>
      <c r="D492" s="44">
        <v>32630</v>
      </c>
      <c r="E492" s="45">
        <v>0</v>
      </c>
      <c r="G492" s="44">
        <v>32971</v>
      </c>
      <c r="H492" s="1">
        <v>26174670467.063046</v>
      </c>
      <c r="I492" s="1"/>
      <c r="J492" s="44">
        <v>33054</v>
      </c>
      <c r="K492" s="1">
        <v>85631054936.651672</v>
      </c>
      <c r="L492" s="1"/>
      <c r="M492" s="44">
        <v>32633</v>
      </c>
      <c r="N492" s="1">
        <v>84610532918025.109</v>
      </c>
    </row>
    <row r="493" spans="1:14" x14ac:dyDescent="0.3">
      <c r="A493" s="44">
        <v>32634</v>
      </c>
      <c r="B493" s="1">
        <v>143890627743128.78</v>
      </c>
      <c r="C493" s="1"/>
      <c r="D493" s="44">
        <v>32631</v>
      </c>
      <c r="E493" s="45">
        <v>0</v>
      </c>
      <c r="G493" s="44">
        <v>32876</v>
      </c>
      <c r="H493" s="1">
        <v>26154689729.845776</v>
      </c>
      <c r="I493" s="1"/>
      <c r="J493" s="44">
        <v>32187</v>
      </c>
      <c r="K493" s="1">
        <v>85503850901.632553</v>
      </c>
      <c r="L493" s="1"/>
      <c r="M493" s="44">
        <v>32634</v>
      </c>
      <c r="N493" s="1">
        <v>245141986553697.5</v>
      </c>
    </row>
    <row r="494" spans="1:14" x14ac:dyDescent="0.3">
      <c r="A494" s="44">
        <v>32635</v>
      </c>
      <c r="B494" s="1">
        <v>165859938938934.06</v>
      </c>
      <c r="C494" s="1"/>
      <c r="D494" s="44">
        <v>32632</v>
      </c>
      <c r="E494" s="45">
        <v>0</v>
      </c>
      <c r="G494" s="44">
        <v>32547</v>
      </c>
      <c r="H494" s="1">
        <v>26054786562.37672</v>
      </c>
      <c r="I494" s="1"/>
      <c r="J494" s="44">
        <v>33183</v>
      </c>
      <c r="K494" s="1">
        <v>83943478932.01207</v>
      </c>
      <c r="L494" s="1"/>
      <c r="M494" s="44">
        <v>32635</v>
      </c>
      <c r="N494" s="1">
        <v>170226394399667.22</v>
      </c>
    </row>
    <row r="495" spans="1:14" x14ac:dyDescent="0.3">
      <c r="A495" s="44">
        <v>32636</v>
      </c>
      <c r="B495" s="1">
        <v>176965718497472.66</v>
      </c>
      <c r="C495" s="1"/>
      <c r="D495" s="44">
        <v>32633</v>
      </c>
      <c r="E495" s="45">
        <v>0</v>
      </c>
      <c r="G495" s="44">
        <v>32878</v>
      </c>
      <c r="H495" s="1">
        <v>25954883214.638378</v>
      </c>
      <c r="I495" s="1"/>
      <c r="J495" s="44">
        <v>32223</v>
      </c>
      <c r="K495" s="1">
        <v>83308398011.905167</v>
      </c>
      <c r="L495" s="1"/>
      <c r="M495" s="44">
        <v>32636</v>
      </c>
      <c r="N495" s="1">
        <v>177668029561677.12</v>
      </c>
    </row>
    <row r="496" spans="1:14" x14ac:dyDescent="0.3">
      <c r="A496" s="44">
        <v>32637</v>
      </c>
      <c r="B496" s="1">
        <v>121679071984189.56</v>
      </c>
      <c r="C496" s="1"/>
      <c r="D496" s="44">
        <v>32635</v>
      </c>
      <c r="E496" s="45">
        <v>0</v>
      </c>
      <c r="G496" s="44">
        <v>32710</v>
      </c>
      <c r="H496" s="1">
        <v>25894941330.148598</v>
      </c>
      <c r="I496" s="1"/>
      <c r="J496" s="44">
        <v>33142</v>
      </c>
      <c r="K496" s="1">
        <v>83268122437.079346</v>
      </c>
      <c r="L496" s="1"/>
      <c r="M496" s="44">
        <v>32637</v>
      </c>
      <c r="N496" s="1">
        <v>122422635877633.31</v>
      </c>
    </row>
    <row r="497" spans="1:14" x14ac:dyDescent="0.3">
      <c r="A497" s="44">
        <v>32638</v>
      </c>
      <c r="B497" s="1">
        <v>97391706241132.281</v>
      </c>
      <c r="C497" s="1"/>
      <c r="D497" s="44">
        <v>32636</v>
      </c>
      <c r="E497" s="45">
        <v>0</v>
      </c>
      <c r="G497" s="44">
        <v>32943</v>
      </c>
      <c r="H497" s="1">
        <v>25575250608.049103</v>
      </c>
      <c r="I497" s="1"/>
      <c r="J497" s="44">
        <v>32201</v>
      </c>
      <c r="K497" s="1">
        <v>83229339965.811432</v>
      </c>
      <c r="L497" s="1"/>
      <c r="M497" s="44">
        <v>32638</v>
      </c>
      <c r="N497" s="1">
        <v>104288420163392.37</v>
      </c>
    </row>
    <row r="498" spans="1:14" x14ac:dyDescent="0.3">
      <c r="A498" s="44">
        <v>32639</v>
      </c>
      <c r="B498" s="1">
        <v>119361014211506.72</v>
      </c>
      <c r="C498" s="1"/>
      <c r="D498" s="44">
        <v>32637</v>
      </c>
      <c r="E498" s="45">
        <v>0</v>
      </c>
      <c r="G498" s="44">
        <v>32458</v>
      </c>
      <c r="H498" s="1">
        <v>25395424933.782436</v>
      </c>
      <c r="I498" s="1"/>
      <c r="J498" s="44">
        <v>32256</v>
      </c>
      <c r="K498" s="1">
        <v>82183347342.147125</v>
      </c>
      <c r="L498" s="1"/>
      <c r="M498" s="44">
        <v>32639</v>
      </c>
      <c r="N498" s="1">
        <v>120084195110195.91</v>
      </c>
    </row>
    <row r="499" spans="1:14" x14ac:dyDescent="0.3">
      <c r="A499" s="44">
        <v>32640</v>
      </c>
      <c r="B499" s="1">
        <v>161466077502017.78</v>
      </c>
      <c r="C499" s="1"/>
      <c r="D499" s="44">
        <v>32638</v>
      </c>
      <c r="E499" s="45">
        <v>0</v>
      </c>
      <c r="G499" s="44">
        <v>32305</v>
      </c>
      <c r="H499" s="1">
        <v>25275540586.964138</v>
      </c>
      <c r="I499" s="1"/>
      <c r="J499" s="44">
        <v>32791</v>
      </c>
      <c r="K499" s="1">
        <v>82112971745.151154</v>
      </c>
      <c r="L499" s="1"/>
      <c r="M499" s="44">
        <v>32640</v>
      </c>
      <c r="N499" s="1">
        <v>161867166708510.37</v>
      </c>
    </row>
    <row r="500" spans="1:14" x14ac:dyDescent="0.3">
      <c r="A500" s="44">
        <v>32641</v>
      </c>
      <c r="B500" s="1">
        <v>126072933789284.81</v>
      </c>
      <c r="C500" s="1"/>
      <c r="D500" s="44">
        <v>32639</v>
      </c>
      <c r="E500" s="45">
        <v>0</v>
      </c>
      <c r="G500" s="44">
        <v>32836</v>
      </c>
      <c r="H500" s="1">
        <v>25035772710.273129</v>
      </c>
      <c r="I500" s="1"/>
      <c r="J500" s="44">
        <v>33076</v>
      </c>
      <c r="K500" s="1">
        <v>82112971745.151154</v>
      </c>
      <c r="L500" s="1"/>
      <c r="M500" s="44">
        <v>32641</v>
      </c>
      <c r="N500" s="1">
        <v>126737547611614.28</v>
      </c>
    </row>
    <row r="501" spans="1:14" x14ac:dyDescent="0.3">
      <c r="A501" s="44">
        <v>32642</v>
      </c>
      <c r="B501" s="1">
        <v>92997842740102.469</v>
      </c>
      <c r="C501" s="1"/>
      <c r="D501" s="44">
        <v>32640</v>
      </c>
      <c r="E501" s="45">
        <v>0</v>
      </c>
      <c r="G501" s="44">
        <v>32541</v>
      </c>
      <c r="H501" s="1">
        <v>25035772673.644741</v>
      </c>
      <c r="I501" s="1"/>
      <c r="J501" s="44">
        <v>33195</v>
      </c>
      <c r="K501" s="1">
        <v>82112971745.151154</v>
      </c>
      <c r="L501" s="1"/>
      <c r="M501" s="44">
        <v>32642</v>
      </c>
      <c r="N501" s="1">
        <v>93177034347133.5</v>
      </c>
    </row>
    <row r="502" spans="1:14" x14ac:dyDescent="0.3">
      <c r="A502" s="44">
        <v>32643</v>
      </c>
      <c r="B502" s="1">
        <v>14816657638932.988</v>
      </c>
      <c r="C502" s="1"/>
      <c r="D502" s="44">
        <v>32641</v>
      </c>
      <c r="E502" s="45">
        <v>0</v>
      </c>
      <c r="G502" s="44">
        <v>33201</v>
      </c>
      <c r="H502" s="1">
        <v>24915888758.116661</v>
      </c>
      <c r="I502" s="1"/>
      <c r="J502" s="44">
        <v>33146</v>
      </c>
      <c r="K502" s="1">
        <v>81580546411.33313</v>
      </c>
      <c r="L502" s="1"/>
      <c r="M502" s="44">
        <v>32643</v>
      </c>
      <c r="N502" s="1">
        <v>17051211869443.047</v>
      </c>
    </row>
    <row r="503" spans="1:14" x14ac:dyDescent="0.3">
      <c r="A503" s="44">
        <v>32644</v>
      </c>
      <c r="B503" s="1">
        <v>106179431098483.58</v>
      </c>
      <c r="C503" s="1"/>
      <c r="D503" s="44">
        <v>32642</v>
      </c>
      <c r="E503" s="45">
        <v>0</v>
      </c>
      <c r="G503" s="44">
        <v>32892</v>
      </c>
      <c r="H503" s="1">
        <v>24656140090.983574</v>
      </c>
      <c r="I503" s="1"/>
      <c r="J503" s="44">
        <v>32194</v>
      </c>
      <c r="K503" s="1">
        <v>81003648222.600311</v>
      </c>
      <c r="L503" s="1"/>
      <c r="M503" s="44">
        <v>32644</v>
      </c>
      <c r="N503" s="1">
        <v>109799572348179.73</v>
      </c>
    </row>
    <row r="504" spans="1:14" x14ac:dyDescent="0.3">
      <c r="A504" s="44">
        <v>32645</v>
      </c>
      <c r="B504" s="1">
        <v>196859221209990.66</v>
      </c>
      <c r="C504" s="1"/>
      <c r="D504" s="44">
        <v>32643</v>
      </c>
      <c r="E504" s="45">
        <v>0</v>
      </c>
      <c r="G504" s="44">
        <v>32602</v>
      </c>
      <c r="H504" s="1">
        <v>24156623394.451591</v>
      </c>
      <c r="I504" s="1"/>
      <c r="J504" s="44">
        <v>32512</v>
      </c>
      <c r="K504" s="1">
        <v>80720010864.348755</v>
      </c>
      <c r="L504" s="1"/>
      <c r="M504" s="44">
        <v>32645</v>
      </c>
      <c r="N504" s="1">
        <v>200063417422955.69</v>
      </c>
    </row>
    <row r="505" spans="1:14" x14ac:dyDescent="0.3">
      <c r="A505" s="44">
        <v>32646</v>
      </c>
      <c r="B505" s="1">
        <v>203571137992520.75</v>
      </c>
      <c r="C505" s="1"/>
      <c r="D505" s="44">
        <v>32644</v>
      </c>
      <c r="E505" s="45">
        <v>0</v>
      </c>
      <c r="G505" s="44">
        <v>33195</v>
      </c>
      <c r="H505" s="1">
        <v>23976797381.836922</v>
      </c>
      <c r="I505" s="1"/>
      <c r="J505" s="44">
        <v>32909</v>
      </c>
      <c r="K505" s="1">
        <v>79878597552.842239</v>
      </c>
      <c r="L505" s="1"/>
      <c r="M505" s="44">
        <v>32646</v>
      </c>
      <c r="N505" s="1">
        <v>204112286395247.25</v>
      </c>
    </row>
    <row r="506" spans="1:14" x14ac:dyDescent="0.3">
      <c r="A506" s="44">
        <v>32647</v>
      </c>
      <c r="B506" s="1">
        <v>128390987253080.75</v>
      </c>
      <c r="C506" s="1"/>
      <c r="D506" s="44">
        <v>32645</v>
      </c>
      <c r="E506" s="45">
        <v>0</v>
      </c>
      <c r="G506" s="44">
        <v>32222</v>
      </c>
      <c r="H506" s="1">
        <v>23976797349.530334</v>
      </c>
      <c r="I506" s="1"/>
      <c r="J506" s="44">
        <v>33157</v>
      </c>
      <c r="K506" s="1">
        <v>79555291967.303101</v>
      </c>
      <c r="L506" s="1"/>
      <c r="M506" s="44">
        <v>32647</v>
      </c>
      <c r="N506" s="1">
        <v>128830475353982.92</v>
      </c>
    </row>
    <row r="507" spans="1:14" x14ac:dyDescent="0.3">
      <c r="A507" s="44">
        <v>32648</v>
      </c>
      <c r="B507" s="1">
        <v>88603978381632.641</v>
      </c>
      <c r="C507" s="1"/>
      <c r="D507" s="44">
        <v>32646</v>
      </c>
      <c r="E507" s="45">
        <v>0</v>
      </c>
      <c r="G507" s="44">
        <v>32958</v>
      </c>
      <c r="H507" s="1">
        <v>23956816850.108036</v>
      </c>
      <c r="I507" s="1"/>
      <c r="J507" s="44">
        <v>32857</v>
      </c>
      <c r="K507" s="1">
        <v>77683144663.112366</v>
      </c>
      <c r="L507" s="1"/>
      <c r="M507" s="44">
        <v>32648</v>
      </c>
      <c r="N507" s="1">
        <v>88979966730026.203</v>
      </c>
    </row>
    <row r="508" spans="1:14" x14ac:dyDescent="0.3">
      <c r="A508" s="44">
        <v>32649</v>
      </c>
      <c r="B508" s="1">
        <v>68974337974489.172</v>
      </c>
      <c r="C508" s="1"/>
      <c r="D508" s="44">
        <v>32647</v>
      </c>
      <c r="E508" s="45">
        <v>0</v>
      </c>
      <c r="G508" s="44">
        <v>32736</v>
      </c>
      <c r="H508" s="1">
        <v>23896875015.107399</v>
      </c>
      <c r="I508" s="1"/>
      <c r="J508" s="44">
        <v>32595</v>
      </c>
      <c r="K508" s="1">
        <v>77628496213.326172</v>
      </c>
      <c r="L508" s="1"/>
      <c r="M508" s="44">
        <v>32649</v>
      </c>
      <c r="N508" s="1">
        <v>69045050187887.305</v>
      </c>
    </row>
    <row r="509" spans="1:14" x14ac:dyDescent="0.3">
      <c r="A509" s="44">
        <v>32650</v>
      </c>
      <c r="B509" s="1">
        <v>55287060990281.258</v>
      </c>
      <c r="C509" s="1"/>
      <c r="D509" s="44">
        <v>32648</v>
      </c>
      <c r="E509" s="45">
        <v>0</v>
      </c>
      <c r="G509" s="44">
        <v>32223</v>
      </c>
      <c r="H509" s="1">
        <v>23217532198.238792</v>
      </c>
      <c r="I509" s="1"/>
      <c r="J509" s="44">
        <v>32480</v>
      </c>
      <c r="K509" s="1">
        <v>77551139981.530518</v>
      </c>
      <c r="L509" s="1"/>
      <c r="M509" s="44">
        <v>32650</v>
      </c>
      <c r="N509" s="1">
        <v>55349738003678.898</v>
      </c>
    </row>
    <row r="510" spans="1:14" x14ac:dyDescent="0.3">
      <c r="A510" s="44">
        <v>32651</v>
      </c>
      <c r="B510" s="1">
        <v>9155356790159.4746</v>
      </c>
      <c r="C510" s="1"/>
      <c r="D510" s="44">
        <v>32649</v>
      </c>
      <c r="E510" s="45">
        <v>0</v>
      </c>
      <c r="G510" s="44">
        <v>32816</v>
      </c>
      <c r="H510" s="1">
        <v>23157590249.924351</v>
      </c>
      <c r="I510" s="1"/>
      <c r="J510" s="44">
        <v>32775</v>
      </c>
      <c r="K510" s="1">
        <v>77551139981.530518</v>
      </c>
      <c r="L510" s="1"/>
      <c r="M510" s="44">
        <v>32651</v>
      </c>
      <c r="N510" s="1">
        <v>14507962862322.273</v>
      </c>
    </row>
    <row r="511" spans="1:14" x14ac:dyDescent="0.3">
      <c r="A511" s="44">
        <v>32652</v>
      </c>
      <c r="B511" s="1">
        <v>51409996991527.445</v>
      </c>
      <c r="C511" s="1"/>
      <c r="D511" s="44">
        <v>32650</v>
      </c>
      <c r="E511" s="45">
        <v>0</v>
      </c>
      <c r="G511" s="44">
        <v>32779</v>
      </c>
      <c r="H511" s="1">
        <v>23117628811.390152</v>
      </c>
      <c r="I511" s="1"/>
      <c r="J511" s="44">
        <v>33071</v>
      </c>
      <c r="K511" s="1">
        <v>77551139981.530518</v>
      </c>
      <c r="L511" s="1"/>
      <c r="M511" s="44">
        <v>32652</v>
      </c>
      <c r="N511" s="1">
        <v>60225347162051.594</v>
      </c>
    </row>
    <row r="512" spans="1:14" x14ac:dyDescent="0.3">
      <c r="A512" s="44">
        <v>32653</v>
      </c>
      <c r="B512" s="1">
        <v>47784997631157.875</v>
      </c>
      <c r="C512" s="1"/>
      <c r="D512" s="44">
        <v>32651</v>
      </c>
      <c r="E512" s="45">
        <v>0</v>
      </c>
      <c r="G512" s="44">
        <v>32373</v>
      </c>
      <c r="H512" s="1">
        <v>23077667571.135872</v>
      </c>
      <c r="I512" s="1"/>
      <c r="J512" s="44">
        <v>33084</v>
      </c>
      <c r="K512" s="1">
        <v>77551139981.530518</v>
      </c>
      <c r="L512" s="1"/>
      <c r="M512" s="44">
        <v>32653</v>
      </c>
      <c r="N512" s="1">
        <v>48528005529440.977</v>
      </c>
    </row>
    <row r="513" spans="1:14" x14ac:dyDescent="0.3">
      <c r="A513" s="44">
        <v>32654</v>
      </c>
      <c r="B513" s="1">
        <v>45212108008870.219</v>
      </c>
      <c r="C513" s="1"/>
      <c r="D513" s="44">
        <v>32652</v>
      </c>
      <c r="E513" s="45">
        <v>0</v>
      </c>
      <c r="G513" s="44">
        <v>32524</v>
      </c>
      <c r="H513" s="1">
        <v>22937802883.155445</v>
      </c>
      <c r="I513" s="1"/>
      <c r="J513" s="44">
        <v>32615</v>
      </c>
      <c r="K513" s="1">
        <v>76503445543.565536</v>
      </c>
      <c r="L513" s="1"/>
      <c r="M513" s="44">
        <v>32654</v>
      </c>
      <c r="N513" s="1">
        <v>45693077875177.758</v>
      </c>
    </row>
    <row r="514" spans="1:14" x14ac:dyDescent="0.3">
      <c r="A514" s="44">
        <v>32655</v>
      </c>
      <c r="B514" s="1">
        <v>39526898528475.148</v>
      </c>
      <c r="C514" s="1"/>
      <c r="D514" s="44">
        <v>32653</v>
      </c>
      <c r="E514" s="45">
        <v>0</v>
      </c>
      <c r="G514" s="44">
        <v>32568</v>
      </c>
      <c r="H514" s="1">
        <v>22777957525.901817</v>
      </c>
      <c r="I514" s="1"/>
      <c r="J514" s="44">
        <v>32968</v>
      </c>
      <c r="K514" s="1">
        <v>76503445543.565536</v>
      </c>
      <c r="L514" s="1"/>
      <c r="M514" s="44">
        <v>32655</v>
      </c>
      <c r="N514" s="1">
        <v>40689877887843.852</v>
      </c>
    </row>
    <row r="515" spans="1:14" x14ac:dyDescent="0.3">
      <c r="A515" s="44">
        <v>32656</v>
      </c>
      <c r="B515" s="1">
        <v>6860548079674.4531</v>
      </c>
      <c r="C515" s="1"/>
      <c r="D515" s="44">
        <v>32654</v>
      </c>
      <c r="E515" s="45">
        <v>0</v>
      </c>
      <c r="G515" s="44">
        <v>33111</v>
      </c>
      <c r="H515" s="1">
        <v>22757976809.542282</v>
      </c>
      <c r="I515" s="1"/>
      <c r="J515" s="44">
        <v>32972</v>
      </c>
      <c r="K515" s="1">
        <v>76503445543.565536</v>
      </c>
      <c r="L515" s="1"/>
      <c r="M515" s="44">
        <v>32656</v>
      </c>
      <c r="N515" s="1">
        <v>7309344709619.7461</v>
      </c>
    </row>
    <row r="516" spans="1:14" x14ac:dyDescent="0.3">
      <c r="A516" s="44">
        <v>32657</v>
      </c>
      <c r="B516" s="1">
        <v>5869340377884.7578</v>
      </c>
      <c r="C516" s="1"/>
      <c r="D516" s="44">
        <v>32655</v>
      </c>
      <c r="E516" s="45">
        <v>0</v>
      </c>
      <c r="G516" s="44">
        <v>33018</v>
      </c>
      <c r="H516" s="1">
        <v>22718015389.609535</v>
      </c>
      <c r="I516" s="1"/>
      <c r="J516" s="44">
        <v>32212</v>
      </c>
      <c r="K516" s="1">
        <v>76479035947.260559</v>
      </c>
      <c r="L516" s="1"/>
      <c r="M516" s="44">
        <v>32657</v>
      </c>
      <c r="N516" s="1">
        <v>6176868788593.1221</v>
      </c>
    </row>
    <row r="517" spans="1:14" x14ac:dyDescent="0.3">
      <c r="A517" s="44">
        <v>32658</v>
      </c>
      <c r="B517" s="1">
        <v>4974985556485.7578</v>
      </c>
      <c r="C517" s="1"/>
      <c r="D517" s="44">
        <v>32656</v>
      </c>
      <c r="E517" s="45">
        <v>0</v>
      </c>
      <c r="G517" s="44">
        <v>32636</v>
      </c>
      <c r="H517" s="1">
        <v>22598131425.171509</v>
      </c>
      <c r="I517" s="1"/>
      <c r="J517" s="44">
        <v>32765</v>
      </c>
      <c r="K517" s="1">
        <v>76158179100.730392</v>
      </c>
      <c r="L517" s="1"/>
      <c r="M517" s="44">
        <v>32658</v>
      </c>
      <c r="N517" s="1">
        <v>5237747318048.6846</v>
      </c>
    </row>
    <row r="518" spans="1:14" x14ac:dyDescent="0.3">
      <c r="A518" s="44">
        <v>32659</v>
      </c>
      <c r="B518" s="1">
        <v>4349021815711.2007</v>
      </c>
      <c r="C518" s="1"/>
      <c r="D518" s="44">
        <v>32657</v>
      </c>
      <c r="E518" s="45">
        <v>0</v>
      </c>
      <c r="G518" s="44">
        <v>32297</v>
      </c>
      <c r="H518" s="1">
        <v>22538189758.244659</v>
      </c>
      <c r="I518" s="1"/>
      <c r="J518" s="44">
        <v>32888</v>
      </c>
      <c r="K518" s="1">
        <v>75353985277.502502</v>
      </c>
      <c r="L518" s="1"/>
      <c r="M518" s="44">
        <v>32659</v>
      </c>
      <c r="N518" s="1">
        <v>4582894056161.2178</v>
      </c>
    </row>
    <row r="519" spans="1:14" x14ac:dyDescent="0.3">
      <c r="A519" s="44">
        <v>32660</v>
      </c>
      <c r="B519" s="1">
        <v>4059756892823.8149</v>
      </c>
      <c r="C519" s="1"/>
      <c r="D519" s="44">
        <v>32658</v>
      </c>
      <c r="E519" s="45">
        <v>0</v>
      </c>
      <c r="G519" s="44">
        <v>32653</v>
      </c>
      <c r="H519" s="1">
        <v>22238479631.214867</v>
      </c>
      <c r="I519" s="1"/>
      <c r="J519" s="44">
        <v>32567</v>
      </c>
      <c r="K519" s="1">
        <v>75306695020.690323</v>
      </c>
      <c r="L519" s="1"/>
      <c r="M519" s="44">
        <v>32660</v>
      </c>
      <c r="N519" s="1">
        <v>4279683889350.6689</v>
      </c>
    </row>
    <row r="520" spans="1:14" x14ac:dyDescent="0.3">
      <c r="A520" s="44">
        <v>32661</v>
      </c>
      <c r="B520" s="1">
        <v>3687244953315.459</v>
      </c>
      <c r="C520" s="1"/>
      <c r="D520" s="44">
        <v>32659</v>
      </c>
      <c r="E520" s="45">
        <v>0</v>
      </c>
      <c r="G520" s="44">
        <v>32889</v>
      </c>
      <c r="H520" s="1">
        <v>22098614918.58057</v>
      </c>
      <c r="I520" s="1"/>
      <c r="J520" s="44">
        <v>32395</v>
      </c>
      <c r="K520" s="1">
        <v>75268567146.481201</v>
      </c>
      <c r="L520" s="1"/>
      <c r="M520" s="44">
        <v>32661</v>
      </c>
      <c r="N520" s="1">
        <v>3732606632058.2104</v>
      </c>
    </row>
    <row r="521" spans="1:14" x14ac:dyDescent="0.3">
      <c r="A521" s="44">
        <v>32662</v>
      </c>
      <c r="B521" s="1">
        <v>3437454838573.6914</v>
      </c>
      <c r="C521" s="1"/>
      <c r="D521" s="44">
        <v>32660</v>
      </c>
      <c r="E521" s="45">
        <v>0</v>
      </c>
      <c r="G521" s="44">
        <v>32539</v>
      </c>
      <c r="H521" s="1">
        <v>22058653520.752331</v>
      </c>
      <c r="I521" s="1"/>
      <c r="J521" s="44">
        <v>32396</v>
      </c>
      <c r="K521" s="1">
        <v>73280552483.349701</v>
      </c>
      <c r="L521" s="1"/>
      <c r="M521" s="44">
        <v>32662</v>
      </c>
      <c r="N521" s="1">
        <v>3477956662684.9917</v>
      </c>
    </row>
    <row r="522" spans="1:14" x14ac:dyDescent="0.3">
      <c r="A522" s="44">
        <v>32663</v>
      </c>
      <c r="B522" s="1">
        <v>3115721546768.5117</v>
      </c>
      <c r="C522" s="1"/>
      <c r="D522" s="44">
        <v>32661</v>
      </c>
      <c r="E522" s="45">
        <v>0</v>
      </c>
      <c r="G522" s="44">
        <v>32883</v>
      </c>
      <c r="H522" s="1">
        <v>21878827771.898388</v>
      </c>
      <c r="I522" s="1"/>
      <c r="J522" s="44">
        <v>32191</v>
      </c>
      <c r="K522" s="1">
        <v>73128293534.291382</v>
      </c>
      <c r="L522" s="1"/>
      <c r="M522" s="44">
        <v>32663</v>
      </c>
      <c r="N522" s="1">
        <v>3152848218870.5352</v>
      </c>
    </row>
    <row r="523" spans="1:14" x14ac:dyDescent="0.3">
      <c r="A523" s="44">
        <v>32664</v>
      </c>
      <c r="B523" s="1">
        <v>2942166998426.0918</v>
      </c>
      <c r="C523" s="1"/>
      <c r="D523" s="44">
        <v>32662</v>
      </c>
      <c r="E523" s="45">
        <v>0</v>
      </c>
      <c r="G523" s="44">
        <v>32147</v>
      </c>
      <c r="H523" s="1">
        <v>21619078915.147575</v>
      </c>
      <c r="I523" s="1"/>
      <c r="J523" s="44">
        <v>32618</v>
      </c>
      <c r="K523" s="1">
        <v>73128293534.291382</v>
      </c>
      <c r="L523" s="1"/>
      <c r="M523" s="44">
        <v>32664</v>
      </c>
      <c r="N523" s="1">
        <v>3870970390662.6494</v>
      </c>
    </row>
    <row r="524" spans="1:14" x14ac:dyDescent="0.3">
      <c r="A524" s="44">
        <v>32665</v>
      </c>
      <c r="B524" s="1">
        <v>3699932855758.0483</v>
      </c>
      <c r="C524" s="1"/>
      <c r="D524" s="44">
        <v>32663</v>
      </c>
      <c r="E524" s="45">
        <v>0</v>
      </c>
      <c r="G524" s="44">
        <v>32190</v>
      </c>
      <c r="H524" s="1">
        <v>21599098214.779667</v>
      </c>
      <c r="I524" s="1"/>
      <c r="J524" s="44">
        <v>32677</v>
      </c>
      <c r="K524" s="1">
        <v>73128293534.291382</v>
      </c>
      <c r="L524" s="1"/>
      <c r="M524" s="44">
        <v>32665</v>
      </c>
      <c r="N524" s="1">
        <v>8858627903433.334</v>
      </c>
    </row>
    <row r="525" spans="1:14" x14ac:dyDescent="0.3">
      <c r="A525" s="44">
        <v>32666</v>
      </c>
      <c r="B525" s="1">
        <v>26861439298308.844</v>
      </c>
      <c r="C525" s="1"/>
      <c r="D525" s="44">
        <v>32664</v>
      </c>
      <c r="E525" s="45">
        <v>0</v>
      </c>
      <c r="G525" s="44">
        <v>32986</v>
      </c>
      <c r="H525" s="1">
        <v>21519175570.316795</v>
      </c>
      <c r="I525" s="1"/>
      <c r="J525" s="44">
        <v>32905</v>
      </c>
      <c r="K525" s="1">
        <v>73128293534.291382</v>
      </c>
      <c r="L525" s="1"/>
      <c r="M525" s="44">
        <v>32666</v>
      </c>
      <c r="N525" s="1">
        <v>39817054680797.312</v>
      </c>
    </row>
    <row r="526" spans="1:14" x14ac:dyDescent="0.3">
      <c r="A526" s="44">
        <v>32667</v>
      </c>
      <c r="B526" s="1">
        <v>22567465342790.926</v>
      </c>
      <c r="C526" s="1"/>
      <c r="D526" s="44">
        <v>32665</v>
      </c>
      <c r="E526" s="45">
        <v>0</v>
      </c>
      <c r="G526" s="44">
        <v>32754</v>
      </c>
      <c r="H526" s="1">
        <v>21359330367.164368</v>
      </c>
      <c r="I526" s="1"/>
      <c r="J526" s="44">
        <v>32211</v>
      </c>
      <c r="K526" s="1">
        <v>73103883937.986343</v>
      </c>
      <c r="L526" s="1"/>
      <c r="M526" s="44">
        <v>32667</v>
      </c>
      <c r="N526" s="1">
        <v>24113060961885.098</v>
      </c>
    </row>
    <row r="527" spans="1:14" x14ac:dyDescent="0.3">
      <c r="A527" s="44">
        <v>32668</v>
      </c>
      <c r="B527" s="1">
        <v>3721097385118.5293</v>
      </c>
      <c r="C527" s="1"/>
      <c r="D527" s="44">
        <v>32666</v>
      </c>
      <c r="E527" s="45">
        <v>0</v>
      </c>
      <c r="G527" s="44">
        <v>32544</v>
      </c>
      <c r="H527" s="1">
        <v>21219465744.28091</v>
      </c>
      <c r="I527" s="1"/>
      <c r="J527" s="44">
        <v>32721</v>
      </c>
      <c r="K527" s="1">
        <v>72989308217.912109</v>
      </c>
      <c r="L527" s="1"/>
      <c r="M527" s="44">
        <v>32668</v>
      </c>
      <c r="N527" s="1">
        <v>8645460960941.6641</v>
      </c>
    </row>
    <row r="528" spans="1:14" x14ac:dyDescent="0.3">
      <c r="A528" s="44">
        <v>32669</v>
      </c>
      <c r="B528" s="1">
        <v>21726720718877.469</v>
      </c>
      <c r="C528" s="1"/>
      <c r="D528" s="44">
        <v>32667</v>
      </c>
      <c r="E528" s="45">
        <v>0</v>
      </c>
      <c r="G528" s="44">
        <v>32646</v>
      </c>
      <c r="H528" s="1">
        <v>21099581673.86314</v>
      </c>
      <c r="I528" s="1"/>
      <c r="J528" s="44">
        <v>32723</v>
      </c>
      <c r="K528" s="1">
        <v>72989308217.912109</v>
      </c>
      <c r="L528" s="1"/>
      <c r="M528" s="44">
        <v>32669</v>
      </c>
      <c r="N528" s="1">
        <v>23514077220246.969</v>
      </c>
    </row>
    <row r="529" spans="1:14" x14ac:dyDescent="0.3">
      <c r="A529" s="44">
        <v>32670</v>
      </c>
      <c r="B529" s="1">
        <v>25001216355173.891</v>
      </c>
      <c r="C529" s="1"/>
      <c r="D529" s="44">
        <v>32668</v>
      </c>
      <c r="E529" s="45">
        <v>0</v>
      </c>
      <c r="G529" s="44">
        <v>32424</v>
      </c>
      <c r="H529" s="1">
        <v>21059620305.050114</v>
      </c>
      <c r="I529" s="1"/>
      <c r="J529" s="44">
        <v>32769</v>
      </c>
      <c r="K529" s="1">
        <v>72989308217.912109</v>
      </c>
      <c r="L529" s="1"/>
      <c r="M529" s="44">
        <v>32670</v>
      </c>
      <c r="N529" s="1">
        <v>25515785493727.16</v>
      </c>
    </row>
    <row r="530" spans="1:14" x14ac:dyDescent="0.3">
      <c r="A530" s="44">
        <v>32671</v>
      </c>
      <c r="B530" s="1">
        <v>23673706994012.832</v>
      </c>
      <c r="C530" s="1"/>
      <c r="D530" s="44">
        <v>32669</v>
      </c>
      <c r="E530" s="45">
        <v>0</v>
      </c>
      <c r="G530" s="44">
        <v>32276</v>
      </c>
      <c r="H530" s="1">
        <v>21059620251.260078</v>
      </c>
      <c r="I530" s="1"/>
      <c r="J530" s="44">
        <v>33214</v>
      </c>
      <c r="K530" s="1">
        <v>72989308217.912109</v>
      </c>
      <c r="L530" s="1"/>
      <c r="M530" s="44">
        <v>32671</v>
      </c>
      <c r="N530" s="1">
        <v>23773718199930.711</v>
      </c>
    </row>
    <row r="531" spans="1:14" x14ac:dyDescent="0.3">
      <c r="A531" s="44">
        <v>32672</v>
      </c>
      <c r="B531" s="1">
        <v>22788708828111.586</v>
      </c>
      <c r="C531" s="1"/>
      <c r="D531" s="44">
        <v>32670</v>
      </c>
      <c r="E531" s="45">
        <v>0</v>
      </c>
      <c r="G531" s="44">
        <v>32518</v>
      </c>
      <c r="H531" s="1">
        <v>21019659213.970444</v>
      </c>
      <c r="I531" s="1"/>
      <c r="J531" s="44">
        <v>33159</v>
      </c>
      <c r="K531" s="1">
        <v>72180415800.005478</v>
      </c>
      <c r="L531" s="1"/>
      <c r="M531" s="44">
        <v>32672</v>
      </c>
      <c r="N531" s="1">
        <v>22910664873591.582</v>
      </c>
    </row>
    <row r="532" spans="1:14" x14ac:dyDescent="0.3">
      <c r="A532" s="44">
        <v>32673</v>
      </c>
      <c r="B532" s="1">
        <v>4038592363463.5781</v>
      </c>
      <c r="C532" s="1"/>
      <c r="D532" s="44">
        <v>32671</v>
      </c>
      <c r="E532" s="45">
        <v>0</v>
      </c>
      <c r="G532" s="44">
        <v>32951</v>
      </c>
      <c r="H532" s="1">
        <v>20859813758.424683</v>
      </c>
      <c r="I532" s="1"/>
      <c r="J532" s="44">
        <v>32166</v>
      </c>
      <c r="K532" s="1">
        <v>72003242864.533356</v>
      </c>
      <c r="L532" s="1"/>
      <c r="M532" s="44">
        <v>32673</v>
      </c>
      <c r="N532" s="1">
        <v>11907754543836.236</v>
      </c>
    </row>
    <row r="533" spans="1:14" x14ac:dyDescent="0.3">
      <c r="A533" s="44">
        <v>32674</v>
      </c>
      <c r="B533" s="1">
        <v>4097874676022.9443</v>
      </c>
      <c r="C533" s="1"/>
      <c r="D533" s="44">
        <v>32672</v>
      </c>
      <c r="E533" s="45">
        <v>0</v>
      </c>
      <c r="G533" s="44">
        <v>33046</v>
      </c>
      <c r="H533" s="1">
        <v>20839833071.059429</v>
      </c>
      <c r="I533" s="1"/>
      <c r="J533" s="44">
        <v>32200</v>
      </c>
      <c r="K533" s="1">
        <v>71920219907.249466</v>
      </c>
      <c r="L533" s="1"/>
      <c r="M533" s="44">
        <v>32674</v>
      </c>
      <c r="N533" s="1">
        <v>6884938591657.1367</v>
      </c>
    </row>
    <row r="534" spans="1:14" x14ac:dyDescent="0.3">
      <c r="A534" s="44">
        <v>32675</v>
      </c>
      <c r="B534" s="1">
        <v>3716859071658.4961</v>
      </c>
      <c r="C534" s="1"/>
      <c r="D534" s="44">
        <v>32673</v>
      </c>
      <c r="E534" s="45">
        <v>0</v>
      </c>
      <c r="G534" s="44">
        <v>32975</v>
      </c>
      <c r="H534" s="1">
        <v>20819852493.779404</v>
      </c>
      <c r="I534" s="1"/>
      <c r="J534" s="44">
        <v>32973</v>
      </c>
      <c r="K534" s="1">
        <v>70878192194.775269</v>
      </c>
      <c r="L534" s="1"/>
      <c r="M534" s="44">
        <v>32675</v>
      </c>
      <c r="N534" s="1">
        <v>6006204798229.0605</v>
      </c>
    </row>
    <row r="535" spans="1:14" x14ac:dyDescent="0.3">
      <c r="A535" s="44">
        <v>32676</v>
      </c>
      <c r="B535" s="1">
        <v>3814232129479.9023</v>
      </c>
      <c r="C535" s="1"/>
      <c r="D535" s="44">
        <v>32674</v>
      </c>
      <c r="E535" s="45">
        <v>0</v>
      </c>
      <c r="G535" s="44">
        <v>33206</v>
      </c>
      <c r="H535" s="1">
        <v>20540123166.156319</v>
      </c>
      <c r="I535" s="1"/>
      <c r="J535" s="44">
        <v>32913</v>
      </c>
      <c r="K535" s="1">
        <v>70795169237.491425</v>
      </c>
      <c r="L535" s="1"/>
      <c r="M535" s="44">
        <v>32676</v>
      </c>
      <c r="N535" s="1">
        <v>4427030054142.3037</v>
      </c>
    </row>
    <row r="536" spans="1:14" x14ac:dyDescent="0.3">
      <c r="A536" s="44">
        <v>32677</v>
      </c>
      <c r="B536" s="1">
        <v>25664946811135.855</v>
      </c>
      <c r="C536" s="1"/>
      <c r="D536" s="44">
        <v>32675</v>
      </c>
      <c r="E536" s="45">
        <v>0</v>
      </c>
      <c r="G536" s="44">
        <v>32581</v>
      </c>
      <c r="H536" s="1">
        <v>20160490761.401176</v>
      </c>
      <c r="I536" s="1"/>
      <c r="J536" s="44">
        <v>33186</v>
      </c>
      <c r="K536" s="1">
        <v>70313853097.488098</v>
      </c>
      <c r="L536" s="1"/>
      <c r="M536" s="44">
        <v>32677</v>
      </c>
      <c r="N536" s="1">
        <v>25877140529941.348</v>
      </c>
    </row>
    <row r="537" spans="1:14" x14ac:dyDescent="0.3">
      <c r="A537" s="44">
        <v>32678</v>
      </c>
      <c r="B537" s="1">
        <v>35137112072131.613</v>
      </c>
      <c r="C537" s="1"/>
      <c r="D537" s="44">
        <v>32676</v>
      </c>
      <c r="E537" s="45">
        <v>0</v>
      </c>
      <c r="G537" s="44">
        <v>32408</v>
      </c>
      <c r="H537" s="1">
        <v>20160490405.102982</v>
      </c>
      <c r="I537" s="1"/>
      <c r="J537" s="44">
        <v>32173</v>
      </c>
      <c r="K537" s="1">
        <v>69753141525.017197</v>
      </c>
      <c r="L537" s="1"/>
      <c r="M537" s="44">
        <v>32678</v>
      </c>
      <c r="N537" s="1">
        <v>35211497754867.875</v>
      </c>
    </row>
    <row r="538" spans="1:14" x14ac:dyDescent="0.3">
      <c r="A538" s="44">
        <v>32679</v>
      </c>
      <c r="B538" s="1">
        <v>32037183543733.406</v>
      </c>
      <c r="C538" s="1"/>
      <c r="D538" s="44">
        <v>32677</v>
      </c>
      <c r="E538" s="45">
        <v>0</v>
      </c>
      <c r="G538" s="44">
        <v>32859</v>
      </c>
      <c r="H538" s="1">
        <v>20040606419.509472</v>
      </c>
      <c r="I538" s="1"/>
      <c r="J538" s="44">
        <v>32197</v>
      </c>
      <c r="K538" s="1">
        <v>69753141525.017197</v>
      </c>
      <c r="L538" s="1"/>
      <c r="M538" s="44">
        <v>32679</v>
      </c>
      <c r="N538" s="1">
        <v>32340613146400.891</v>
      </c>
    </row>
    <row r="539" spans="1:14" x14ac:dyDescent="0.3">
      <c r="A539" s="44">
        <v>32680</v>
      </c>
      <c r="B539" s="1">
        <v>29975146830081.145</v>
      </c>
      <c r="C539" s="1"/>
      <c r="D539" s="44">
        <v>32678</v>
      </c>
      <c r="E539" s="45">
        <v>0</v>
      </c>
      <c r="G539" s="44">
        <v>32534</v>
      </c>
      <c r="H539" s="1">
        <v>19920722423.839466</v>
      </c>
      <c r="I539" s="1"/>
      <c r="J539" s="44">
        <v>32649</v>
      </c>
      <c r="K539" s="1">
        <v>69753141525.017197</v>
      </c>
      <c r="L539" s="1"/>
      <c r="M539" s="44">
        <v>32680</v>
      </c>
      <c r="N539" s="1">
        <v>30611036237673.945</v>
      </c>
    </row>
    <row r="540" spans="1:14" x14ac:dyDescent="0.3">
      <c r="A540" s="44">
        <v>32681</v>
      </c>
      <c r="B540" s="1">
        <v>43657276936176.953</v>
      </c>
      <c r="C540" s="1"/>
      <c r="D540" s="44">
        <v>32679</v>
      </c>
      <c r="E540" s="45">
        <v>0</v>
      </c>
      <c r="G540" s="44">
        <v>32194</v>
      </c>
      <c r="H540" s="1">
        <v>19860780569.779137</v>
      </c>
      <c r="I540" s="1"/>
      <c r="J540" s="44">
        <v>32906</v>
      </c>
      <c r="K540" s="1">
        <v>69753141525.017197</v>
      </c>
      <c r="L540" s="1"/>
      <c r="M540" s="44">
        <v>32681</v>
      </c>
      <c r="N540" s="1">
        <v>47468827627740.414</v>
      </c>
    </row>
    <row r="541" spans="1:14" x14ac:dyDescent="0.3">
      <c r="A541" s="44">
        <v>32682</v>
      </c>
      <c r="B541" s="1">
        <v>65361695535432.359</v>
      </c>
      <c r="C541" s="1"/>
      <c r="D541" s="44">
        <v>32680</v>
      </c>
      <c r="E541" s="45">
        <v>0</v>
      </c>
      <c r="G541" s="44">
        <v>32909</v>
      </c>
      <c r="H541" s="1">
        <v>19421205938.00626</v>
      </c>
      <c r="I541" s="1"/>
      <c r="J541" s="44">
        <v>32179</v>
      </c>
      <c r="K541" s="1">
        <v>68628090855.259163</v>
      </c>
      <c r="L541" s="1"/>
      <c r="M541" s="44">
        <v>32682</v>
      </c>
      <c r="N541" s="1">
        <v>69969711257051.586</v>
      </c>
    </row>
    <row r="542" spans="1:14" x14ac:dyDescent="0.3">
      <c r="A542" s="44">
        <v>32683</v>
      </c>
      <c r="B542" s="1">
        <v>76203056835869.937</v>
      </c>
      <c r="C542" s="1"/>
      <c r="D542" s="44">
        <v>32681</v>
      </c>
      <c r="E542" s="45">
        <v>0</v>
      </c>
      <c r="G542" s="44">
        <v>32608</v>
      </c>
      <c r="H542" s="1">
        <v>19221399306.496098</v>
      </c>
      <c r="I542" s="1"/>
      <c r="J542" s="44">
        <v>32916</v>
      </c>
      <c r="K542" s="1">
        <v>68628090855.259163</v>
      </c>
      <c r="L542" s="1"/>
      <c r="M542" s="44">
        <v>32683</v>
      </c>
      <c r="N542" s="1">
        <v>77202046200213.078</v>
      </c>
    </row>
    <row r="543" spans="1:14" x14ac:dyDescent="0.3">
      <c r="A543" s="44">
        <v>32684</v>
      </c>
      <c r="B543" s="1">
        <v>58121425989384.773</v>
      </c>
      <c r="C543" s="1"/>
      <c r="D543" s="44">
        <v>32682</v>
      </c>
      <c r="E543" s="45">
        <v>0</v>
      </c>
      <c r="G543" s="44">
        <v>32879</v>
      </c>
      <c r="H543" s="1">
        <v>19221399156.109634</v>
      </c>
      <c r="I543" s="1"/>
      <c r="J543" s="44">
        <v>32391</v>
      </c>
      <c r="K543" s="1">
        <v>68427476454.291466</v>
      </c>
      <c r="L543" s="1"/>
      <c r="M543" s="44">
        <v>32684</v>
      </c>
      <c r="N543" s="1">
        <v>58458771851584.75</v>
      </c>
    </row>
    <row r="544" spans="1:14" x14ac:dyDescent="0.3">
      <c r="A544" s="44">
        <v>32685</v>
      </c>
      <c r="B544" s="1">
        <v>44434119302588.289</v>
      </c>
      <c r="C544" s="1"/>
      <c r="D544" s="44">
        <v>32683</v>
      </c>
      <c r="E544" s="45">
        <v>0</v>
      </c>
      <c r="G544" s="44">
        <v>33053</v>
      </c>
      <c r="H544" s="1">
        <v>19121495878.394859</v>
      </c>
      <c r="I544" s="1"/>
      <c r="J544" s="44">
        <v>32453</v>
      </c>
      <c r="K544" s="1">
        <v>68427476454.291466</v>
      </c>
      <c r="L544" s="1"/>
      <c r="M544" s="44">
        <v>32685</v>
      </c>
      <c r="N544" s="1">
        <v>44492755856248.727</v>
      </c>
    </row>
    <row r="545" spans="1:14" x14ac:dyDescent="0.3">
      <c r="A545" s="44">
        <v>32686</v>
      </c>
      <c r="B545" s="1">
        <v>35137112072131.613</v>
      </c>
      <c r="C545" s="1"/>
      <c r="D545" s="44">
        <v>32684</v>
      </c>
      <c r="E545" s="45">
        <v>0</v>
      </c>
      <c r="G545" s="44">
        <v>33093</v>
      </c>
      <c r="H545" s="1">
        <v>19001611848.13876</v>
      </c>
      <c r="I545" s="1"/>
      <c r="J545" s="44">
        <v>32503</v>
      </c>
      <c r="K545" s="1">
        <v>68427476454.291466</v>
      </c>
      <c r="L545" s="1"/>
      <c r="M545" s="44">
        <v>32686</v>
      </c>
      <c r="N545" s="1">
        <v>35178194915851.266</v>
      </c>
    </row>
    <row r="546" spans="1:14" x14ac:dyDescent="0.3">
      <c r="A546" s="44">
        <v>32687</v>
      </c>
      <c r="B546" s="1">
        <v>28681219730134.223</v>
      </c>
      <c r="C546" s="1"/>
      <c r="D546" s="44">
        <v>32685</v>
      </c>
      <c r="E546" s="45">
        <v>0</v>
      </c>
      <c r="G546" s="44">
        <v>33027</v>
      </c>
      <c r="H546" s="1">
        <v>18921689062.916969</v>
      </c>
      <c r="I546" s="1"/>
      <c r="J546" s="44">
        <v>33191</v>
      </c>
      <c r="K546" s="1">
        <v>68427476454.291466</v>
      </c>
      <c r="L546" s="1"/>
      <c r="M546" s="44">
        <v>32687</v>
      </c>
      <c r="N546" s="1">
        <v>28717614831366.859</v>
      </c>
    </row>
    <row r="547" spans="1:14" x14ac:dyDescent="0.3">
      <c r="A547" s="44">
        <v>32688</v>
      </c>
      <c r="B547" s="1">
        <v>26349388776362.363</v>
      </c>
      <c r="C547" s="1"/>
      <c r="D547" s="44">
        <v>32686</v>
      </c>
      <c r="E547" s="45">
        <v>0</v>
      </c>
      <c r="G547" s="44">
        <v>32216</v>
      </c>
      <c r="H547" s="1">
        <v>18781824562.781803</v>
      </c>
      <c r="I547" s="1"/>
      <c r="J547" s="44">
        <v>33215</v>
      </c>
      <c r="K547" s="1">
        <v>68427476454.291466</v>
      </c>
      <c r="L547" s="1"/>
      <c r="M547" s="44">
        <v>32688</v>
      </c>
      <c r="N547" s="1">
        <v>26381849266988.715</v>
      </c>
    </row>
    <row r="548" spans="1:14" x14ac:dyDescent="0.3">
      <c r="A548" s="44">
        <v>32689</v>
      </c>
      <c r="B548" s="1">
        <v>23894950479333.383</v>
      </c>
      <c r="C548" s="1"/>
      <c r="D548" s="44">
        <v>32687</v>
      </c>
      <c r="E548" s="45">
        <v>0</v>
      </c>
      <c r="G548" s="44">
        <v>32436</v>
      </c>
      <c r="H548" s="1">
        <v>18781824556.966671</v>
      </c>
      <c r="I548" s="1"/>
      <c r="J548" s="44">
        <v>32169</v>
      </c>
      <c r="K548" s="1">
        <v>67503040185.501106</v>
      </c>
      <c r="L548" s="1"/>
      <c r="M548" s="44">
        <v>32689</v>
      </c>
      <c r="N548" s="1">
        <v>23922571095992.305</v>
      </c>
    </row>
    <row r="549" spans="1:14" x14ac:dyDescent="0.3">
      <c r="A549" s="44">
        <v>32690</v>
      </c>
      <c r="B549" s="1">
        <v>19337223248482.273</v>
      </c>
      <c r="C549" s="1"/>
      <c r="D549" s="44">
        <v>32688</v>
      </c>
      <c r="E549" s="45">
        <v>0</v>
      </c>
      <c r="G549" s="44">
        <v>32143</v>
      </c>
      <c r="H549" s="1">
        <v>18721882813.049709</v>
      </c>
      <c r="I549" s="1"/>
      <c r="J549" s="44">
        <v>32910</v>
      </c>
      <c r="K549" s="1">
        <v>67503040185.501106</v>
      </c>
      <c r="L549" s="1"/>
      <c r="M549" s="44">
        <v>32690</v>
      </c>
      <c r="N549" s="1">
        <v>19361974363216.957</v>
      </c>
    </row>
    <row r="550" spans="1:14" x14ac:dyDescent="0.3">
      <c r="A550" s="44">
        <v>32691</v>
      </c>
      <c r="B550" s="1">
        <v>3136886076128.4805</v>
      </c>
      <c r="C550" s="1"/>
      <c r="D550" s="44">
        <v>32689</v>
      </c>
      <c r="E550" s="45">
        <v>0</v>
      </c>
      <c r="G550" s="44">
        <v>33061</v>
      </c>
      <c r="H550" s="1">
        <v>18701901918.318932</v>
      </c>
      <c r="I550" s="1"/>
      <c r="J550" s="44">
        <v>32948</v>
      </c>
      <c r="K550" s="1">
        <v>67431340332.381393</v>
      </c>
      <c r="L550" s="1"/>
      <c r="M550" s="44">
        <v>32691</v>
      </c>
      <c r="N550" s="1">
        <v>3160512140193.4048</v>
      </c>
    </row>
    <row r="551" spans="1:14" x14ac:dyDescent="0.3">
      <c r="A551" s="44">
        <v>32692</v>
      </c>
      <c r="B551" s="1">
        <v>2696631419906.4189</v>
      </c>
      <c r="C551" s="1"/>
      <c r="D551" s="44">
        <v>32690</v>
      </c>
      <c r="E551" s="45">
        <v>0</v>
      </c>
      <c r="G551" s="44">
        <v>32714</v>
      </c>
      <c r="H551" s="1">
        <v>18482114538.465977</v>
      </c>
      <c r="I551" s="1"/>
      <c r="J551" s="44">
        <v>33131</v>
      </c>
      <c r="K551" s="1">
        <v>67034515573.491386</v>
      </c>
      <c r="L551" s="1"/>
      <c r="M551" s="44">
        <v>32692</v>
      </c>
      <c r="N551" s="1">
        <v>2719132433301.585</v>
      </c>
    </row>
    <row r="552" spans="1:14" x14ac:dyDescent="0.3">
      <c r="A552" s="44">
        <v>32693</v>
      </c>
      <c r="B552" s="1">
        <v>2523066056387.6079</v>
      </c>
      <c r="C552" s="1"/>
      <c r="D552" s="44">
        <v>32691</v>
      </c>
      <c r="E552" s="45">
        <v>0</v>
      </c>
      <c r="G552" s="44">
        <v>32469</v>
      </c>
      <c r="H552" s="1">
        <v>18382211356.459064</v>
      </c>
      <c r="I552" s="1"/>
      <c r="J552" s="44">
        <v>32267</v>
      </c>
      <c r="K552" s="1">
        <v>66306289662.623344</v>
      </c>
      <c r="L552" s="1"/>
      <c r="M552" s="44">
        <v>32693</v>
      </c>
      <c r="N552" s="1">
        <v>15038444804137.834</v>
      </c>
    </row>
    <row r="553" spans="1:14" x14ac:dyDescent="0.3">
      <c r="A553" s="44">
        <v>32694</v>
      </c>
      <c r="B553" s="1">
        <v>2578099240312.4839</v>
      </c>
      <c r="C553" s="1"/>
      <c r="D553" s="44">
        <v>32692</v>
      </c>
      <c r="E553" s="45">
        <v>0</v>
      </c>
      <c r="G553" s="44">
        <v>33100</v>
      </c>
      <c r="H553" s="1">
        <v>18302288672.744011</v>
      </c>
      <c r="I553" s="1"/>
      <c r="J553" s="44">
        <v>32919</v>
      </c>
      <c r="K553" s="1">
        <v>66294966558.456657</v>
      </c>
      <c r="L553" s="1"/>
      <c r="M553" s="44">
        <v>32694</v>
      </c>
      <c r="N553" s="1">
        <v>4587159664959.7852</v>
      </c>
    </row>
    <row r="554" spans="1:14" x14ac:dyDescent="0.3">
      <c r="A554" s="44">
        <v>32695</v>
      </c>
      <c r="B554" s="1">
        <v>20354957815728.437</v>
      </c>
      <c r="C554" s="1"/>
      <c r="D554" s="44">
        <v>32693</v>
      </c>
      <c r="E554" s="45">
        <v>0</v>
      </c>
      <c r="G554" s="44">
        <v>32841</v>
      </c>
      <c r="H554" s="1">
        <v>18182404796.184361</v>
      </c>
      <c r="I554" s="1"/>
      <c r="J554" s="44">
        <v>32174</v>
      </c>
      <c r="K554" s="1">
        <v>65252938845.982468</v>
      </c>
      <c r="L554" s="1"/>
      <c r="M554" s="44">
        <v>32695</v>
      </c>
      <c r="N554" s="1">
        <v>24776312488525.789</v>
      </c>
    </row>
    <row r="555" spans="1:14" x14ac:dyDescent="0.3">
      <c r="A555" s="44">
        <v>32696</v>
      </c>
      <c r="B555" s="1">
        <v>27899352822030.738</v>
      </c>
      <c r="C555" s="1"/>
      <c r="D555" s="44">
        <v>32694</v>
      </c>
      <c r="E555" s="45">
        <v>0</v>
      </c>
      <c r="G555" s="44">
        <v>32822</v>
      </c>
      <c r="H555" s="1">
        <v>18162424129.253502</v>
      </c>
      <c r="I555" s="1"/>
      <c r="J555" s="44">
        <v>32596</v>
      </c>
      <c r="K555" s="1">
        <v>65252938845.982468</v>
      </c>
      <c r="L555" s="1"/>
      <c r="M555" s="44">
        <v>32696</v>
      </c>
      <c r="N555" s="1">
        <v>28450264329333.664</v>
      </c>
    </row>
    <row r="556" spans="1:14" x14ac:dyDescent="0.3">
      <c r="A556" s="44">
        <v>32697</v>
      </c>
      <c r="B556" s="1">
        <v>26093359025476.934</v>
      </c>
      <c r="C556" s="1"/>
      <c r="D556" s="44">
        <v>32695</v>
      </c>
      <c r="E556" s="45">
        <v>0</v>
      </c>
      <c r="G556" s="44">
        <v>32149</v>
      </c>
      <c r="H556" s="1">
        <v>18002578552.790073</v>
      </c>
      <c r="I556" s="1"/>
      <c r="J556" s="44">
        <v>32719</v>
      </c>
      <c r="K556" s="1">
        <v>64182536626.013184</v>
      </c>
      <c r="L556" s="1"/>
      <c r="M556" s="44">
        <v>32697</v>
      </c>
      <c r="N556" s="1">
        <v>26326759230115.148</v>
      </c>
    </row>
    <row r="557" spans="1:14" x14ac:dyDescent="0.3">
      <c r="A557" s="44">
        <v>32698</v>
      </c>
      <c r="B557" s="1">
        <v>28155379635679.535</v>
      </c>
      <c r="C557" s="1"/>
      <c r="D557" s="44">
        <v>32696</v>
      </c>
      <c r="E557" s="45">
        <v>0</v>
      </c>
      <c r="G557" s="44">
        <v>32535</v>
      </c>
      <c r="H557" s="1">
        <v>17962617379.340137</v>
      </c>
      <c r="I557" s="1"/>
      <c r="J557" s="44">
        <v>32198</v>
      </c>
      <c r="K557" s="1">
        <v>64127888176.224434</v>
      </c>
      <c r="L557" s="1"/>
      <c r="M557" s="44">
        <v>32698</v>
      </c>
      <c r="N557" s="1">
        <v>28281146579690.07</v>
      </c>
    </row>
    <row r="558" spans="1:14" x14ac:dyDescent="0.3">
      <c r="A558" s="44">
        <v>32699</v>
      </c>
      <c r="B558" s="1">
        <v>25837326172832.055</v>
      </c>
      <c r="C558" s="1"/>
      <c r="D558" s="44">
        <v>32697</v>
      </c>
      <c r="E558" s="45">
        <v>0</v>
      </c>
      <c r="G558" s="44">
        <v>33012</v>
      </c>
      <c r="H558" s="1">
        <v>17942636788.652718</v>
      </c>
      <c r="I558" s="1"/>
      <c r="J558" s="44">
        <v>32599</v>
      </c>
      <c r="K558" s="1">
        <v>64127888176.224434</v>
      </c>
      <c r="L558" s="1"/>
      <c r="M558" s="44">
        <v>32699</v>
      </c>
      <c r="N558" s="1">
        <v>25929741667281.82</v>
      </c>
    </row>
    <row r="559" spans="1:14" x14ac:dyDescent="0.3">
      <c r="A559" s="44">
        <v>32700</v>
      </c>
      <c r="B559" s="1">
        <v>19646973817778.609</v>
      </c>
      <c r="C559" s="1"/>
      <c r="D559" s="44">
        <v>32698</v>
      </c>
      <c r="E559" s="45">
        <v>0</v>
      </c>
      <c r="G559" s="44">
        <v>32400</v>
      </c>
      <c r="H559" s="1">
        <v>17862714144.18985</v>
      </c>
      <c r="I559" s="1"/>
      <c r="J559" s="44">
        <v>32506</v>
      </c>
      <c r="K559" s="1">
        <v>63865644690.673103</v>
      </c>
      <c r="L559" s="1"/>
      <c r="M559" s="44">
        <v>32700</v>
      </c>
      <c r="N559" s="1">
        <v>19668183801707.379</v>
      </c>
    </row>
    <row r="560" spans="1:14" x14ac:dyDescent="0.3">
      <c r="A560" s="44">
        <v>32701</v>
      </c>
      <c r="B560" s="1">
        <v>3047989645227.6245</v>
      </c>
      <c r="C560" s="1"/>
      <c r="D560" s="44">
        <v>32699</v>
      </c>
      <c r="E560" s="45">
        <v>0</v>
      </c>
      <c r="G560" s="44">
        <v>33156</v>
      </c>
      <c r="H560" s="1">
        <v>17602965661.561794</v>
      </c>
      <c r="I560" s="1"/>
      <c r="J560" s="44">
        <v>33072</v>
      </c>
      <c r="K560" s="1">
        <v>63865644690.673103</v>
      </c>
      <c r="L560" s="1"/>
      <c r="M560" s="44">
        <v>32701</v>
      </c>
      <c r="N560" s="1">
        <v>3066310146568.1284</v>
      </c>
    </row>
    <row r="561" spans="1:14" x14ac:dyDescent="0.3">
      <c r="A561" s="44">
        <v>32702</v>
      </c>
      <c r="B561" s="1">
        <v>2963331527786.5977</v>
      </c>
      <c r="C561" s="1"/>
      <c r="D561" s="44">
        <v>32700</v>
      </c>
      <c r="E561" s="45">
        <v>0</v>
      </c>
      <c r="G561" s="44">
        <v>32272</v>
      </c>
      <c r="H561" s="1">
        <v>17303255645.568588</v>
      </c>
      <c r="I561" s="1"/>
      <c r="J561" s="44">
        <v>33130</v>
      </c>
      <c r="K561" s="1">
        <v>63865644690.673103</v>
      </c>
      <c r="L561" s="1"/>
      <c r="M561" s="44">
        <v>32702</v>
      </c>
      <c r="N561" s="1">
        <v>3617991056430.5381</v>
      </c>
    </row>
    <row r="562" spans="1:14" x14ac:dyDescent="0.3">
      <c r="A562" s="44">
        <v>32703</v>
      </c>
      <c r="B562" s="1">
        <v>3073392488048.3042</v>
      </c>
      <c r="C562" s="1"/>
      <c r="D562" s="44">
        <v>32701</v>
      </c>
      <c r="E562" s="45">
        <v>0</v>
      </c>
      <c r="G562" s="44">
        <v>32582</v>
      </c>
      <c r="H562" s="1">
        <v>17263294171.15498</v>
      </c>
      <c r="I562" s="1"/>
      <c r="J562" s="44">
        <v>33139</v>
      </c>
      <c r="K562" s="1">
        <v>63865644690.673103</v>
      </c>
      <c r="L562" s="1"/>
      <c r="M562" s="44">
        <v>32703</v>
      </c>
      <c r="N562" s="1">
        <v>3633734609758.5703</v>
      </c>
    </row>
    <row r="563" spans="1:14" x14ac:dyDescent="0.3">
      <c r="A563" s="44">
        <v>32704</v>
      </c>
      <c r="B563" s="1">
        <v>3403602406773.0693</v>
      </c>
      <c r="C563" s="1"/>
      <c r="D563" s="44">
        <v>32702</v>
      </c>
      <c r="E563" s="45">
        <v>0</v>
      </c>
      <c r="G563" s="44">
        <v>33137</v>
      </c>
      <c r="H563" s="1">
        <v>17223332821.36211</v>
      </c>
      <c r="I563" s="1"/>
      <c r="J563" s="44">
        <v>33172</v>
      </c>
      <c r="K563" s="1">
        <v>63865644690.673103</v>
      </c>
      <c r="L563" s="1"/>
      <c r="M563" s="44">
        <v>32704</v>
      </c>
      <c r="N563" s="1">
        <v>3556400494317.1421</v>
      </c>
    </row>
    <row r="564" spans="1:14" x14ac:dyDescent="0.3">
      <c r="A564" s="44">
        <v>32705</v>
      </c>
      <c r="B564" s="1">
        <v>22124954147530.914</v>
      </c>
      <c r="C564" s="1"/>
      <c r="D564" s="44">
        <v>32703</v>
      </c>
      <c r="E564" s="45">
        <v>0</v>
      </c>
      <c r="G564" s="44">
        <v>32349</v>
      </c>
      <c r="H564" s="1">
        <v>17163390730.374411</v>
      </c>
      <c r="I564" s="1"/>
      <c r="J564" s="44">
        <v>33190</v>
      </c>
      <c r="K564" s="1">
        <v>63865644690.673103</v>
      </c>
      <c r="L564" s="1"/>
      <c r="M564" s="44">
        <v>32705</v>
      </c>
      <c r="N564" s="1">
        <v>25671163133055.672</v>
      </c>
    </row>
    <row r="565" spans="1:14" x14ac:dyDescent="0.3">
      <c r="A565" s="44">
        <v>32706</v>
      </c>
      <c r="B565" s="1">
        <v>24558705159914.055</v>
      </c>
      <c r="C565" s="1"/>
      <c r="D565" s="44">
        <v>32704</v>
      </c>
      <c r="E565" s="45">
        <v>0</v>
      </c>
      <c r="G565" s="44">
        <v>32353</v>
      </c>
      <c r="H565" s="1">
        <v>16923622878.397732</v>
      </c>
      <c r="I565" s="1"/>
      <c r="J565" s="44">
        <v>32610</v>
      </c>
      <c r="K565" s="1">
        <v>63002837506.466385</v>
      </c>
      <c r="L565" s="1"/>
      <c r="M565" s="44">
        <v>32706</v>
      </c>
      <c r="N565" s="1">
        <v>25937867890808.711</v>
      </c>
    </row>
    <row r="566" spans="1:14" x14ac:dyDescent="0.3">
      <c r="A566" s="44">
        <v>32707</v>
      </c>
      <c r="B566" s="1">
        <v>32549244959035.863</v>
      </c>
      <c r="C566" s="1"/>
      <c r="D566" s="44">
        <v>32705</v>
      </c>
      <c r="E566" s="45">
        <v>0</v>
      </c>
      <c r="G566" s="44">
        <v>33227</v>
      </c>
      <c r="H566" s="1">
        <v>16923622808.616068</v>
      </c>
      <c r="I566" s="1"/>
      <c r="J566" s="44">
        <v>32975</v>
      </c>
      <c r="K566" s="1">
        <v>63002837506.466385</v>
      </c>
      <c r="L566" s="1"/>
      <c r="M566" s="44">
        <v>32707</v>
      </c>
      <c r="N566" s="1">
        <v>32769822676291.191</v>
      </c>
    </row>
    <row r="567" spans="1:14" x14ac:dyDescent="0.3">
      <c r="A567" s="44">
        <v>32708</v>
      </c>
      <c r="B567" s="1">
        <v>32293215500403.559</v>
      </c>
      <c r="C567" s="1"/>
      <c r="D567" s="44">
        <v>32706</v>
      </c>
      <c r="E567" s="45">
        <v>0</v>
      </c>
      <c r="G567" s="44">
        <v>32721</v>
      </c>
      <c r="H567" s="1">
        <v>16843700074.523302</v>
      </c>
      <c r="I567" s="1"/>
      <c r="J567" s="44">
        <v>33135</v>
      </c>
      <c r="K567" s="1">
        <v>62472683809.870773</v>
      </c>
      <c r="L567" s="1"/>
      <c r="M567" s="44">
        <v>32708</v>
      </c>
      <c r="N567" s="1">
        <v>32323464458463.992</v>
      </c>
    </row>
    <row r="568" spans="1:14" x14ac:dyDescent="0.3">
      <c r="A568" s="44">
        <v>32709</v>
      </c>
      <c r="B568" s="1">
        <v>35137112072131.613</v>
      </c>
      <c r="C568" s="1"/>
      <c r="D568" s="44">
        <v>32707</v>
      </c>
      <c r="E568" s="45">
        <v>0</v>
      </c>
      <c r="G568" s="44">
        <v>32513</v>
      </c>
      <c r="H568" s="1">
        <v>16803738873.905022</v>
      </c>
      <c r="I568" s="1"/>
      <c r="J568" s="44">
        <v>32361</v>
      </c>
      <c r="K568" s="1">
        <v>61921591391.938446</v>
      </c>
      <c r="L568" s="1"/>
      <c r="M568" s="44">
        <v>32709</v>
      </c>
      <c r="N568" s="1">
        <v>43703067772812.664</v>
      </c>
    </row>
    <row r="569" spans="1:14" x14ac:dyDescent="0.3">
      <c r="A569" s="44">
        <v>32710</v>
      </c>
      <c r="B569" s="1">
        <v>43667626688307.211</v>
      </c>
      <c r="C569" s="1"/>
      <c r="D569" s="44">
        <v>32708</v>
      </c>
      <c r="E569" s="45">
        <v>0</v>
      </c>
      <c r="G569" s="44">
        <v>32789</v>
      </c>
      <c r="H569" s="1">
        <v>16384144930.869776</v>
      </c>
      <c r="I569" s="1"/>
      <c r="J569" s="44">
        <v>32181</v>
      </c>
      <c r="K569" s="1">
        <v>61877786836.708305</v>
      </c>
      <c r="L569" s="1"/>
      <c r="M569" s="44">
        <v>32710</v>
      </c>
      <c r="N569" s="1">
        <v>43780196433146.133</v>
      </c>
    </row>
    <row r="570" spans="1:14" x14ac:dyDescent="0.3">
      <c r="A570" s="44">
        <v>32711</v>
      </c>
      <c r="B570" s="1">
        <v>54512481144366.711</v>
      </c>
      <c r="C570" s="1"/>
      <c r="D570" s="44">
        <v>32709</v>
      </c>
      <c r="E570" s="45">
        <v>0</v>
      </c>
      <c r="G570" s="44">
        <v>33002</v>
      </c>
      <c r="H570" s="1">
        <v>16344183536.577131</v>
      </c>
      <c r="I570" s="1"/>
      <c r="J570" s="44">
        <v>32650</v>
      </c>
      <c r="K570" s="1">
        <v>61877786836.708305</v>
      </c>
      <c r="L570" s="1"/>
      <c r="M570" s="44">
        <v>32711</v>
      </c>
      <c r="N570" s="1">
        <v>54533886381810.203</v>
      </c>
    </row>
    <row r="571" spans="1:14" x14ac:dyDescent="0.3">
      <c r="A571" s="44">
        <v>32712</v>
      </c>
      <c r="B571" s="1">
        <v>49858120683777.328</v>
      </c>
      <c r="C571" s="1"/>
      <c r="D571" s="44">
        <v>32710</v>
      </c>
      <c r="E571" s="45">
        <v>0</v>
      </c>
      <c r="G571" s="44">
        <v>32421</v>
      </c>
      <c r="H571" s="1">
        <v>16124396208.432381</v>
      </c>
      <c r="I571" s="1"/>
      <c r="J571" s="44">
        <v>32678</v>
      </c>
      <c r="K571" s="1">
        <v>61877786836.708305</v>
      </c>
      <c r="L571" s="1"/>
      <c r="M571" s="44">
        <v>32712</v>
      </c>
      <c r="N571" s="1">
        <v>49873539435599.914</v>
      </c>
    </row>
    <row r="572" spans="1:14" x14ac:dyDescent="0.3">
      <c r="A572" s="44">
        <v>32713</v>
      </c>
      <c r="B572" s="1">
        <v>47279994731114.984</v>
      </c>
      <c r="C572" s="1"/>
      <c r="D572" s="44">
        <v>32711</v>
      </c>
      <c r="E572" s="45">
        <v>0</v>
      </c>
      <c r="G572" s="44">
        <v>32685</v>
      </c>
      <c r="H572" s="1">
        <v>15884628209.623463</v>
      </c>
      <c r="I572" s="1"/>
      <c r="J572" s="44">
        <v>32451</v>
      </c>
      <c r="K572" s="1">
        <v>60775836345.941002</v>
      </c>
      <c r="L572" s="1"/>
      <c r="M572" s="44">
        <v>32713</v>
      </c>
      <c r="N572" s="1">
        <v>47610442029446.641</v>
      </c>
    </row>
    <row r="573" spans="1:14" x14ac:dyDescent="0.3">
      <c r="A573" s="44">
        <v>32714</v>
      </c>
      <c r="B573" s="1">
        <v>35914560169192.117</v>
      </c>
      <c r="C573" s="1"/>
      <c r="D573" s="44">
        <v>32712</v>
      </c>
      <c r="E573" s="45">
        <v>0</v>
      </c>
      <c r="G573" s="44">
        <v>32386</v>
      </c>
      <c r="H573" s="1">
        <v>15864647600.843992</v>
      </c>
      <c r="I573" s="1"/>
      <c r="J573" s="44">
        <v>32199</v>
      </c>
      <c r="K573" s="1">
        <v>60752736166.950233</v>
      </c>
      <c r="L573" s="1"/>
      <c r="M573" s="44">
        <v>32714</v>
      </c>
      <c r="N573" s="1">
        <v>35943392586871.508</v>
      </c>
    </row>
    <row r="574" spans="1:14" x14ac:dyDescent="0.3">
      <c r="A574" s="44">
        <v>32715</v>
      </c>
      <c r="B574" s="1">
        <v>29449316867699.113</v>
      </c>
      <c r="C574" s="1"/>
      <c r="D574" s="44">
        <v>32713</v>
      </c>
      <c r="E574" s="45">
        <v>0</v>
      </c>
      <c r="G574" s="44">
        <v>32936</v>
      </c>
      <c r="H574" s="1">
        <v>15824686249.536854</v>
      </c>
      <c r="I574" s="1"/>
      <c r="J574" s="44">
        <v>32619</v>
      </c>
      <c r="K574" s="1">
        <v>60752736166.950233</v>
      </c>
      <c r="L574" s="1"/>
      <c r="M574" s="44">
        <v>32715</v>
      </c>
      <c r="N574" s="1">
        <v>34037827408772.547</v>
      </c>
    </row>
    <row r="575" spans="1:14" x14ac:dyDescent="0.3">
      <c r="A575" s="44">
        <v>32716</v>
      </c>
      <c r="B575" s="1">
        <v>24558705159914.055</v>
      </c>
      <c r="C575" s="1"/>
      <c r="D575" s="44">
        <v>32714</v>
      </c>
      <c r="E575" s="45">
        <v>0</v>
      </c>
      <c r="G575" s="44">
        <v>32443</v>
      </c>
      <c r="H575" s="1">
        <v>15764744232.752665</v>
      </c>
      <c r="I575" s="1"/>
      <c r="J575" s="44">
        <v>32917</v>
      </c>
      <c r="K575" s="1">
        <v>60752736166.950233</v>
      </c>
      <c r="L575" s="1"/>
      <c r="M575" s="44">
        <v>32716</v>
      </c>
      <c r="N575" s="1">
        <v>26169569136682.852</v>
      </c>
    </row>
    <row r="576" spans="1:14" x14ac:dyDescent="0.3">
      <c r="A576" s="44">
        <v>32717</v>
      </c>
      <c r="B576" s="1">
        <v>22788708828111.586</v>
      </c>
      <c r="C576" s="1"/>
      <c r="D576" s="44">
        <v>32715</v>
      </c>
      <c r="E576" s="45">
        <v>0</v>
      </c>
      <c r="G576" s="44">
        <v>32392</v>
      </c>
      <c r="H576" s="1">
        <v>15764744189.13912</v>
      </c>
      <c r="I576" s="1"/>
      <c r="J576" s="44">
        <v>32559</v>
      </c>
      <c r="K576" s="1">
        <v>60681036313.830544</v>
      </c>
      <c r="L576" s="1"/>
      <c r="M576" s="44">
        <v>32717</v>
      </c>
      <c r="N576" s="1">
        <v>27239154830943.293</v>
      </c>
    </row>
    <row r="577" spans="1:14" x14ac:dyDescent="0.3">
      <c r="A577" s="44">
        <v>32718</v>
      </c>
      <c r="B577" s="1">
        <v>28155379635679.535</v>
      </c>
      <c r="C577" s="1"/>
      <c r="D577" s="44">
        <v>32716</v>
      </c>
      <c r="E577" s="45">
        <v>0</v>
      </c>
      <c r="G577" s="44">
        <v>32397</v>
      </c>
      <c r="H577" s="1">
        <v>15624879594.766138</v>
      </c>
      <c r="I577" s="1"/>
      <c r="J577" s="44">
        <v>32205</v>
      </c>
      <c r="K577" s="1">
        <v>60669713209.666351</v>
      </c>
      <c r="L577" s="1"/>
      <c r="M577" s="44">
        <v>32718</v>
      </c>
      <c r="N577" s="1">
        <v>28785140121497.086</v>
      </c>
    </row>
    <row r="578" spans="1:14" x14ac:dyDescent="0.3">
      <c r="A578" s="44">
        <v>32719</v>
      </c>
      <c r="B578" s="1">
        <v>25001216355173.891</v>
      </c>
      <c r="C578" s="1"/>
      <c r="D578" s="44">
        <v>32717</v>
      </c>
      <c r="E578" s="45">
        <v>0</v>
      </c>
      <c r="G578" s="44">
        <v>32995</v>
      </c>
      <c r="H578" s="1">
        <v>15524976287.349957</v>
      </c>
      <c r="I578" s="1"/>
      <c r="J578" s="44">
        <v>32172</v>
      </c>
      <c r="K578" s="1">
        <v>59627685497.192184</v>
      </c>
      <c r="L578" s="1"/>
      <c r="M578" s="44">
        <v>32719</v>
      </c>
      <c r="N578" s="1">
        <v>25264865866026.48</v>
      </c>
    </row>
    <row r="579" spans="1:14" x14ac:dyDescent="0.3">
      <c r="A579" s="44">
        <v>32720</v>
      </c>
      <c r="B579" s="1">
        <v>23009952313432.148</v>
      </c>
      <c r="C579" s="1"/>
      <c r="D579" s="44">
        <v>32718</v>
      </c>
      <c r="E579" s="45">
        <v>0</v>
      </c>
      <c r="G579" s="44">
        <v>33171</v>
      </c>
      <c r="H579" s="1">
        <v>15225266320.115522</v>
      </c>
      <c r="I579" s="1"/>
      <c r="J579" s="44">
        <v>32180</v>
      </c>
      <c r="K579" s="1">
        <v>59627685497.192184</v>
      </c>
      <c r="L579" s="1"/>
      <c r="M579" s="44">
        <v>32720</v>
      </c>
      <c r="N579" s="1">
        <v>23464569197040.187</v>
      </c>
    </row>
    <row r="580" spans="1:14" x14ac:dyDescent="0.3">
      <c r="A580" s="44">
        <v>32721</v>
      </c>
      <c r="B580" s="1">
        <v>19823963761111.512</v>
      </c>
      <c r="C580" s="1"/>
      <c r="D580" s="44">
        <v>32719</v>
      </c>
      <c r="E580" s="45">
        <v>0</v>
      </c>
      <c r="G580" s="44">
        <v>32338</v>
      </c>
      <c r="H580" s="1">
        <v>15085401709.750917</v>
      </c>
      <c r="I580" s="1"/>
      <c r="J580" s="44">
        <v>32912</v>
      </c>
      <c r="K580" s="1">
        <v>59627685497.192184</v>
      </c>
      <c r="L580" s="1"/>
      <c r="M580" s="44">
        <v>32721</v>
      </c>
      <c r="N580" s="1">
        <v>19913796769403.945</v>
      </c>
    </row>
    <row r="581" spans="1:14" x14ac:dyDescent="0.3">
      <c r="A581" s="44">
        <v>32722</v>
      </c>
      <c r="B581" s="1">
        <v>23673706994012.832</v>
      </c>
      <c r="C581" s="1"/>
      <c r="D581" s="44">
        <v>32720</v>
      </c>
      <c r="E581" s="45">
        <v>0</v>
      </c>
      <c r="G581" s="44">
        <v>32377</v>
      </c>
      <c r="H581" s="1">
        <v>15045440365.712708</v>
      </c>
      <c r="I581" s="1"/>
      <c r="J581" s="44">
        <v>32248</v>
      </c>
      <c r="K581" s="1">
        <v>59544662539.905807</v>
      </c>
      <c r="L581" s="1"/>
      <c r="M581" s="44">
        <v>32722</v>
      </c>
      <c r="N581" s="1">
        <v>23765476867035.078</v>
      </c>
    </row>
    <row r="582" spans="1:14" x14ac:dyDescent="0.3">
      <c r="A582" s="44">
        <v>32723</v>
      </c>
      <c r="B582" s="1">
        <v>21660328293586.32</v>
      </c>
      <c r="C582" s="1"/>
      <c r="D582" s="44">
        <v>32721</v>
      </c>
      <c r="E582" s="45">
        <v>0</v>
      </c>
      <c r="G582" s="44">
        <v>33148</v>
      </c>
      <c r="H582" s="1">
        <v>14965517650.014391</v>
      </c>
      <c r="I582" s="1"/>
      <c r="J582" s="44">
        <v>32412</v>
      </c>
      <c r="K582" s="1">
        <v>59303812927.052444</v>
      </c>
      <c r="L582" s="1"/>
      <c r="M582" s="44">
        <v>32723</v>
      </c>
      <c r="N582" s="1">
        <v>21735015958259.297</v>
      </c>
    </row>
    <row r="583" spans="1:14" x14ac:dyDescent="0.3">
      <c r="A583" s="44">
        <v>32724</v>
      </c>
      <c r="B583" s="1">
        <v>18230957372641.598</v>
      </c>
      <c r="C583" s="1"/>
      <c r="D583" s="44">
        <v>32722</v>
      </c>
      <c r="E583" s="45">
        <v>0</v>
      </c>
      <c r="G583" s="44">
        <v>33057</v>
      </c>
      <c r="H583" s="1">
        <v>14825652911.716726</v>
      </c>
      <c r="I583" s="1"/>
      <c r="J583" s="44">
        <v>32170</v>
      </c>
      <c r="K583" s="1">
        <v>58502634827.434135</v>
      </c>
      <c r="L583" s="1"/>
      <c r="M583" s="44">
        <v>32724</v>
      </c>
      <c r="N583" s="1">
        <v>18282096593914.527</v>
      </c>
    </row>
    <row r="584" spans="1:14" x14ac:dyDescent="0.3">
      <c r="A584" s="44">
        <v>32725</v>
      </c>
      <c r="B584" s="1">
        <v>15952105869525.439</v>
      </c>
      <c r="C584" s="1"/>
      <c r="D584" s="44">
        <v>32723</v>
      </c>
      <c r="E584" s="45">
        <v>0</v>
      </c>
      <c r="G584" s="44">
        <v>32852</v>
      </c>
      <c r="H584" s="1">
        <v>14545923757.861595</v>
      </c>
      <c r="I584" s="1"/>
      <c r="J584" s="44">
        <v>32171</v>
      </c>
      <c r="K584" s="1">
        <v>58502634827.434135</v>
      </c>
      <c r="L584" s="1"/>
      <c r="M584" s="44">
        <v>32725</v>
      </c>
      <c r="N584" s="1">
        <v>15962857778972.191</v>
      </c>
    </row>
    <row r="585" spans="1:14" x14ac:dyDescent="0.3">
      <c r="A585" s="44">
        <v>32726</v>
      </c>
      <c r="B585" s="1">
        <v>13673230141790.662</v>
      </c>
      <c r="C585" s="1"/>
      <c r="D585" s="44">
        <v>32724</v>
      </c>
      <c r="E585" s="45">
        <v>0</v>
      </c>
      <c r="G585" s="44">
        <v>32982</v>
      </c>
      <c r="H585" s="1">
        <v>14485981716.363054</v>
      </c>
      <c r="I585" s="1"/>
      <c r="J585" s="44">
        <v>32918</v>
      </c>
      <c r="K585" s="1">
        <v>58502634827.434135</v>
      </c>
      <c r="L585" s="1"/>
      <c r="M585" s="44">
        <v>32726</v>
      </c>
      <c r="N585" s="1">
        <v>13681615132639.779</v>
      </c>
    </row>
    <row r="586" spans="1:14" x14ac:dyDescent="0.3">
      <c r="A586" s="44">
        <v>32727</v>
      </c>
      <c r="B586" s="1">
        <v>11726219642036.479</v>
      </c>
      <c r="C586" s="1"/>
      <c r="D586" s="44">
        <v>32725</v>
      </c>
      <c r="E586" s="45">
        <v>0</v>
      </c>
      <c r="G586" s="44">
        <v>32733</v>
      </c>
      <c r="H586" s="1">
        <v>14346117040.578136</v>
      </c>
      <c r="I586" s="1"/>
      <c r="J586" s="44">
        <v>32872</v>
      </c>
      <c r="K586" s="1">
        <v>58430934974.314415</v>
      </c>
      <c r="L586" s="1"/>
      <c r="M586" s="44">
        <v>32727</v>
      </c>
      <c r="N586" s="1">
        <v>11733982165551.678</v>
      </c>
    </row>
    <row r="587" spans="1:14" x14ac:dyDescent="0.3">
      <c r="A587" s="44">
        <v>32728</v>
      </c>
      <c r="B587" s="1">
        <v>10619977990814.836</v>
      </c>
      <c r="C587" s="1"/>
      <c r="D587" s="44">
        <v>32726</v>
      </c>
      <c r="E587" s="45">
        <v>0</v>
      </c>
      <c r="G587" s="44">
        <v>33029</v>
      </c>
      <c r="H587" s="1">
        <v>14286175118.289942</v>
      </c>
      <c r="I587" s="1"/>
      <c r="J587" s="44">
        <v>32183</v>
      </c>
      <c r="K587" s="1">
        <v>57377584157.673538</v>
      </c>
      <c r="L587" s="1"/>
      <c r="M587" s="44">
        <v>32728</v>
      </c>
      <c r="N587" s="1">
        <v>10627384848201.275</v>
      </c>
    </row>
    <row r="588" spans="1:14" x14ac:dyDescent="0.3">
      <c r="A588" s="44">
        <v>32729</v>
      </c>
      <c r="B588" s="1">
        <v>1854199333751.1257</v>
      </c>
      <c r="C588" s="1"/>
      <c r="D588" s="44">
        <v>32727</v>
      </c>
      <c r="E588" s="45">
        <v>0</v>
      </c>
      <c r="G588" s="44">
        <v>33146</v>
      </c>
      <c r="H588" s="1">
        <v>14206252339.613661</v>
      </c>
      <c r="I588" s="1"/>
      <c r="J588" s="44">
        <v>32886</v>
      </c>
      <c r="K588" s="1">
        <v>57377584157.673538</v>
      </c>
      <c r="L588" s="1"/>
      <c r="M588" s="44">
        <v>32729</v>
      </c>
      <c r="N588" s="1">
        <v>1859486908859.6348</v>
      </c>
    </row>
    <row r="589" spans="1:14" x14ac:dyDescent="0.3">
      <c r="A589" s="44">
        <v>32730</v>
      </c>
      <c r="B589" s="1">
        <v>1714499921002.8855</v>
      </c>
      <c r="C589" s="1"/>
      <c r="D589" s="44">
        <v>32728</v>
      </c>
      <c r="E589" s="45">
        <v>0</v>
      </c>
      <c r="G589" s="44">
        <v>32976</v>
      </c>
      <c r="H589" s="1">
        <v>13826619816.739109</v>
      </c>
      <c r="I589" s="1"/>
      <c r="J589" s="44">
        <v>32602</v>
      </c>
      <c r="K589" s="1">
        <v>56252533487.915466</v>
      </c>
      <c r="L589" s="1"/>
      <c r="M589" s="44">
        <v>32730</v>
      </c>
      <c r="N589" s="1">
        <v>1719562649016.7969</v>
      </c>
    </row>
    <row r="590" spans="1:14" x14ac:dyDescent="0.3">
      <c r="A590" s="44">
        <v>32731</v>
      </c>
      <c r="B590" s="1">
        <v>1579033414126.7466</v>
      </c>
      <c r="C590" s="1"/>
      <c r="D590" s="44">
        <v>32729</v>
      </c>
      <c r="E590" s="45">
        <v>0</v>
      </c>
      <c r="G590" s="44">
        <v>32905</v>
      </c>
      <c r="H590" s="1">
        <v>13726716540.175735</v>
      </c>
      <c r="I590" s="1"/>
      <c r="J590" s="44">
        <v>32611</v>
      </c>
      <c r="K590" s="1">
        <v>56252533487.915466</v>
      </c>
      <c r="L590" s="1"/>
      <c r="M590" s="44">
        <v>32731</v>
      </c>
      <c r="N590" s="1">
        <v>1624993968537.0144</v>
      </c>
    </row>
    <row r="591" spans="1:14" x14ac:dyDescent="0.3">
      <c r="A591" s="44">
        <v>32732</v>
      </c>
      <c r="B591" s="1">
        <v>1473199952149.1006</v>
      </c>
      <c r="C591" s="1"/>
      <c r="D591" s="44">
        <v>32730</v>
      </c>
      <c r="E591" s="45">
        <v>0</v>
      </c>
      <c r="G591" s="44">
        <v>33083</v>
      </c>
      <c r="H591" s="1">
        <v>13526909948.845856</v>
      </c>
      <c r="I591" s="1"/>
      <c r="J591" s="44">
        <v>32921</v>
      </c>
      <c r="K591" s="1">
        <v>56252533487.915466</v>
      </c>
      <c r="L591" s="1"/>
      <c r="M591" s="44">
        <v>32732</v>
      </c>
      <c r="N591" s="1">
        <v>1672220592273.1082</v>
      </c>
    </row>
    <row r="592" spans="1:14" x14ac:dyDescent="0.3">
      <c r="A592" s="44">
        <v>32733</v>
      </c>
      <c r="B592" s="1">
        <v>1443566907250.6064</v>
      </c>
      <c r="C592" s="1"/>
      <c r="D592" s="44">
        <v>32731</v>
      </c>
      <c r="E592" s="45">
        <v>0</v>
      </c>
      <c r="G592" s="44">
        <v>32450</v>
      </c>
      <c r="H592" s="1">
        <v>13407025821.307133</v>
      </c>
      <c r="I592" s="1"/>
      <c r="J592" s="44">
        <v>32976</v>
      </c>
      <c r="K592" s="1">
        <v>56252533487.915466</v>
      </c>
      <c r="L592" s="1"/>
      <c r="M592" s="44">
        <v>32733</v>
      </c>
      <c r="N592" s="1">
        <v>1503531341927.3796</v>
      </c>
    </row>
    <row r="593" spans="1:14" x14ac:dyDescent="0.3">
      <c r="A593" s="44">
        <v>32734</v>
      </c>
      <c r="B593" s="1">
        <v>1388533723325.7273</v>
      </c>
      <c r="C593" s="1"/>
      <c r="D593" s="44">
        <v>32732</v>
      </c>
      <c r="E593" s="45">
        <v>0</v>
      </c>
      <c r="G593" s="44">
        <v>32364</v>
      </c>
      <c r="H593" s="1">
        <v>13147277183.189255</v>
      </c>
      <c r="I593" s="1"/>
      <c r="J593" s="44">
        <v>33005</v>
      </c>
      <c r="K593" s="1">
        <v>56252533487.915466</v>
      </c>
      <c r="L593" s="1"/>
      <c r="M593" s="44">
        <v>32734</v>
      </c>
      <c r="N593" s="1">
        <v>1431877460288.1345</v>
      </c>
    </row>
    <row r="594" spans="1:14" x14ac:dyDescent="0.3">
      <c r="A594" s="44">
        <v>32735</v>
      </c>
      <c r="B594" s="1">
        <v>1515531714663.8601</v>
      </c>
      <c r="C594" s="1"/>
      <c r="D594" s="44">
        <v>32733</v>
      </c>
      <c r="E594" s="45">
        <v>0</v>
      </c>
      <c r="G594" s="44">
        <v>32840</v>
      </c>
      <c r="H594" s="1">
        <v>13107316161.507446</v>
      </c>
      <c r="I594" s="1"/>
      <c r="J594" s="44">
        <v>32935</v>
      </c>
      <c r="K594" s="1">
        <v>56169510530.63163</v>
      </c>
      <c r="L594" s="1"/>
      <c r="M594" s="44">
        <v>32735</v>
      </c>
      <c r="N594" s="1">
        <v>1551184060700.6826</v>
      </c>
    </row>
    <row r="595" spans="1:14" x14ac:dyDescent="0.3">
      <c r="A595" s="44">
        <v>32736</v>
      </c>
      <c r="B595" s="1">
        <v>9270353970969.0039</v>
      </c>
      <c r="C595" s="1"/>
      <c r="D595" s="44">
        <v>32734</v>
      </c>
      <c r="E595" s="45">
        <v>0</v>
      </c>
      <c r="G595" s="44">
        <v>33131</v>
      </c>
      <c r="H595" s="1">
        <v>12847567235.540211</v>
      </c>
      <c r="I595" s="1"/>
      <c r="J595" s="44">
        <v>32738</v>
      </c>
      <c r="K595" s="1">
        <v>55631825401.070824</v>
      </c>
      <c r="L595" s="1"/>
      <c r="M595" s="44">
        <v>32736</v>
      </c>
      <c r="N595" s="1">
        <v>9326637867786.248</v>
      </c>
    </row>
    <row r="596" spans="1:14" x14ac:dyDescent="0.3">
      <c r="A596" s="44">
        <v>32737</v>
      </c>
      <c r="B596" s="1">
        <v>9093364027636.2266</v>
      </c>
      <c r="C596" s="1"/>
      <c r="D596" s="44">
        <v>32735</v>
      </c>
      <c r="E596" s="45">
        <v>0</v>
      </c>
      <c r="G596" s="44">
        <v>32670</v>
      </c>
      <c r="H596" s="1">
        <v>12767644555.116518</v>
      </c>
      <c r="I596" s="1"/>
      <c r="J596" s="44">
        <v>32202</v>
      </c>
      <c r="K596" s="1">
        <v>55127482818.157425</v>
      </c>
      <c r="L596" s="1"/>
      <c r="M596" s="44">
        <v>32737</v>
      </c>
      <c r="N596" s="1">
        <v>10633541801192.607</v>
      </c>
    </row>
    <row r="597" spans="1:14" x14ac:dyDescent="0.3">
      <c r="A597" s="44">
        <v>32738</v>
      </c>
      <c r="B597" s="1">
        <v>1562099086844.5603</v>
      </c>
      <c r="C597" s="1"/>
      <c r="D597" s="44">
        <v>32736</v>
      </c>
      <c r="E597" s="45">
        <v>0</v>
      </c>
      <c r="G597" s="44">
        <v>32857</v>
      </c>
      <c r="H597" s="1">
        <v>12727683421.735203</v>
      </c>
      <c r="I597" s="1"/>
      <c r="J597" s="44">
        <v>32620</v>
      </c>
      <c r="K597" s="1">
        <v>55127482818.157425</v>
      </c>
      <c r="L597" s="1"/>
      <c r="M597" s="44">
        <v>32738</v>
      </c>
      <c r="N597" s="1">
        <v>1679650991922.8752</v>
      </c>
    </row>
    <row r="598" spans="1:14" x14ac:dyDescent="0.3">
      <c r="A598" s="44">
        <v>32739</v>
      </c>
      <c r="B598" s="1">
        <v>1549400369228.252</v>
      </c>
      <c r="C598" s="1"/>
      <c r="D598" s="44">
        <v>32737</v>
      </c>
      <c r="E598" s="45">
        <v>0</v>
      </c>
      <c r="G598" s="44">
        <v>33152</v>
      </c>
      <c r="H598" s="1">
        <v>12527876572.299217</v>
      </c>
      <c r="I598" s="1"/>
      <c r="J598" s="44">
        <v>32880</v>
      </c>
      <c r="K598" s="1">
        <v>55127482818.157425</v>
      </c>
      <c r="L598" s="1"/>
      <c r="M598" s="44">
        <v>32739</v>
      </c>
      <c r="N598" s="1">
        <v>1628415927347.0896</v>
      </c>
    </row>
    <row r="599" spans="1:14" x14ac:dyDescent="0.3">
      <c r="A599" s="44">
        <v>32740</v>
      </c>
      <c r="B599" s="1">
        <v>1528233136073.9766</v>
      </c>
      <c r="C599" s="1"/>
      <c r="D599" s="44">
        <v>32738</v>
      </c>
      <c r="E599" s="45">
        <v>0</v>
      </c>
      <c r="G599" s="44">
        <v>32678</v>
      </c>
      <c r="H599" s="1">
        <v>12507895899.553223</v>
      </c>
      <c r="I599" s="1"/>
      <c r="J599" s="44">
        <v>32304</v>
      </c>
      <c r="K599" s="1">
        <v>54741981163.434097</v>
      </c>
      <c r="L599" s="1"/>
      <c r="M599" s="44">
        <v>32740</v>
      </c>
      <c r="N599" s="1">
        <v>1570583103634.4817</v>
      </c>
    </row>
    <row r="600" spans="1:14" x14ac:dyDescent="0.3">
      <c r="A600" s="44">
        <v>32741</v>
      </c>
      <c r="B600" s="1">
        <v>9801348025585.7656</v>
      </c>
      <c r="C600" s="1"/>
      <c r="D600" s="44">
        <v>32739</v>
      </c>
      <c r="E600" s="45">
        <v>0</v>
      </c>
      <c r="G600" s="44">
        <v>32912</v>
      </c>
      <c r="H600" s="1">
        <v>12487915260.244274</v>
      </c>
      <c r="I600" s="1"/>
      <c r="J600" s="44">
        <v>32461</v>
      </c>
      <c r="K600" s="1">
        <v>54741981163.434097</v>
      </c>
      <c r="L600" s="1"/>
      <c r="M600" s="44">
        <v>32741</v>
      </c>
      <c r="N600" s="1">
        <v>10585327073811.535</v>
      </c>
    </row>
    <row r="601" spans="1:14" x14ac:dyDescent="0.3">
      <c r="A601" s="44">
        <v>32742</v>
      </c>
      <c r="B601" s="1">
        <v>11549229698703.984</v>
      </c>
      <c r="C601" s="1"/>
      <c r="D601" s="44">
        <v>32740</v>
      </c>
      <c r="E601" s="45">
        <v>0</v>
      </c>
      <c r="G601" s="44">
        <v>32285</v>
      </c>
      <c r="H601" s="1">
        <v>12407992592.520849</v>
      </c>
      <c r="I601" s="1"/>
      <c r="J601" s="44">
        <v>32492</v>
      </c>
      <c r="K601" s="1">
        <v>54741981163.434097</v>
      </c>
      <c r="L601" s="1"/>
      <c r="M601" s="44">
        <v>32742</v>
      </c>
      <c r="N601" s="1">
        <v>11642790109361.566</v>
      </c>
    </row>
    <row r="602" spans="1:14" x14ac:dyDescent="0.3">
      <c r="A602" s="44">
        <v>32743</v>
      </c>
      <c r="B602" s="1">
        <v>12389974322617.311</v>
      </c>
      <c r="C602" s="1"/>
      <c r="D602" s="44">
        <v>32741</v>
      </c>
      <c r="E602" s="45">
        <v>0</v>
      </c>
      <c r="G602" s="44">
        <v>32708</v>
      </c>
      <c r="H602" s="1">
        <v>12248147344.301077</v>
      </c>
      <c r="I602" s="1"/>
      <c r="J602" s="44">
        <v>33134</v>
      </c>
      <c r="K602" s="1">
        <v>54741981163.434097</v>
      </c>
      <c r="L602" s="1"/>
      <c r="M602" s="44">
        <v>32743</v>
      </c>
      <c r="N602" s="1">
        <v>12420305666476.785</v>
      </c>
    </row>
    <row r="603" spans="1:14" x14ac:dyDescent="0.3">
      <c r="A603" s="44">
        <v>32744</v>
      </c>
      <c r="B603" s="1">
        <v>13274972488518.547</v>
      </c>
      <c r="C603" s="1"/>
      <c r="D603" s="44">
        <v>32742</v>
      </c>
      <c r="E603" s="45">
        <v>0</v>
      </c>
      <c r="G603" s="44">
        <v>32243</v>
      </c>
      <c r="H603" s="1">
        <v>12248147261.43535</v>
      </c>
      <c r="I603" s="1"/>
      <c r="J603" s="44">
        <v>33136</v>
      </c>
      <c r="K603" s="1">
        <v>54741981163.434097</v>
      </c>
      <c r="L603" s="1"/>
      <c r="M603" s="44">
        <v>32744</v>
      </c>
      <c r="N603" s="1">
        <v>13281327826292.383</v>
      </c>
    </row>
    <row r="604" spans="1:14" x14ac:dyDescent="0.3">
      <c r="A604" s="44">
        <v>32745</v>
      </c>
      <c r="B604" s="1">
        <v>16925586894783.744</v>
      </c>
      <c r="C604" s="1"/>
      <c r="D604" s="44">
        <v>32743</v>
      </c>
      <c r="E604" s="45">
        <v>0</v>
      </c>
      <c r="G604" s="44">
        <v>33040</v>
      </c>
      <c r="H604" s="1">
        <v>12248147252.712646</v>
      </c>
      <c r="I604" s="1"/>
      <c r="J604" s="44">
        <v>32763</v>
      </c>
      <c r="K604" s="1">
        <v>54387286170.896935</v>
      </c>
      <c r="L604" s="1"/>
      <c r="M604" s="44">
        <v>32745</v>
      </c>
      <c r="N604" s="1">
        <v>16930060983314.299</v>
      </c>
    </row>
    <row r="605" spans="1:14" x14ac:dyDescent="0.3">
      <c r="A605" s="44">
        <v>32746</v>
      </c>
      <c r="B605" s="1">
        <v>21815203578234.516</v>
      </c>
      <c r="C605" s="1"/>
      <c r="D605" s="44">
        <v>32744</v>
      </c>
      <c r="E605" s="45">
        <v>0</v>
      </c>
      <c r="G605" s="44">
        <v>32212</v>
      </c>
      <c r="H605" s="1">
        <v>12108282597.522615</v>
      </c>
      <c r="I605" s="1"/>
      <c r="J605" s="44">
        <v>32732</v>
      </c>
      <c r="K605" s="1">
        <v>54260725621.852356</v>
      </c>
      <c r="L605" s="1"/>
      <c r="M605" s="44">
        <v>32746</v>
      </c>
      <c r="N605" s="1">
        <v>21818862445415.414</v>
      </c>
    </row>
    <row r="606" spans="1:14" x14ac:dyDescent="0.3">
      <c r="A606" s="44">
        <v>32747</v>
      </c>
      <c r="B606" s="1">
        <v>30739846479261.973</v>
      </c>
      <c r="C606" s="1"/>
      <c r="D606" s="44">
        <v>32745</v>
      </c>
      <c r="E606" s="45">
        <v>0</v>
      </c>
      <c r="G606" s="44">
        <v>32258</v>
      </c>
      <c r="H606" s="1">
        <v>12008379266.987778</v>
      </c>
      <c r="I606" s="1"/>
      <c r="J606" s="44">
        <v>32600</v>
      </c>
      <c r="K606" s="1">
        <v>54002432148.399376</v>
      </c>
      <c r="L606" s="1"/>
      <c r="M606" s="44">
        <v>32747</v>
      </c>
      <c r="N606" s="1">
        <v>30751965005175.316</v>
      </c>
    </row>
    <row r="607" spans="1:14" x14ac:dyDescent="0.3">
      <c r="A607" s="44">
        <v>32748</v>
      </c>
      <c r="B607" s="1">
        <v>30735842691275.711</v>
      </c>
      <c r="C607" s="1"/>
      <c r="D607" s="44">
        <v>32746</v>
      </c>
      <c r="E607" s="45">
        <v>0</v>
      </c>
      <c r="G607" s="44">
        <v>32271</v>
      </c>
      <c r="H607" s="1">
        <v>11908475951.232693</v>
      </c>
      <c r="I607" s="1"/>
      <c r="J607" s="44">
        <v>32441</v>
      </c>
      <c r="K607" s="1">
        <v>53606570880.824814</v>
      </c>
      <c r="L607" s="1"/>
      <c r="M607" s="44">
        <v>32748</v>
      </c>
      <c r="N607" s="1">
        <v>30749070680524.855</v>
      </c>
    </row>
    <row r="608" spans="1:14" x14ac:dyDescent="0.3">
      <c r="A608" s="44">
        <v>32749</v>
      </c>
      <c r="B608" s="1">
        <v>24558705159914.055</v>
      </c>
      <c r="C608" s="1"/>
      <c r="D608" s="44">
        <v>32747</v>
      </c>
      <c r="E608" s="45">
        <v>0</v>
      </c>
      <c r="G608" s="44">
        <v>33049</v>
      </c>
      <c r="H608" s="1">
        <v>11708669422.94124</v>
      </c>
      <c r="I608" s="1"/>
      <c r="J608" s="44">
        <v>32209</v>
      </c>
      <c r="K608" s="1">
        <v>52877381478.641296</v>
      </c>
      <c r="L608" s="1"/>
      <c r="M608" s="44">
        <v>32749</v>
      </c>
      <c r="N608" s="1">
        <v>24571475640984.691</v>
      </c>
    </row>
    <row r="609" spans="1:14" x14ac:dyDescent="0.3">
      <c r="A609" s="44">
        <v>32750</v>
      </c>
      <c r="B609" s="1">
        <v>19071726221173.691</v>
      </c>
      <c r="C609" s="1"/>
      <c r="D609" s="44">
        <v>32748</v>
      </c>
      <c r="E609" s="45">
        <v>0</v>
      </c>
      <c r="G609" s="44">
        <v>33017</v>
      </c>
      <c r="H609" s="1">
        <v>11249114151.859407</v>
      </c>
      <c r="I609" s="1"/>
      <c r="J609" s="44">
        <v>32266</v>
      </c>
      <c r="K609" s="1">
        <v>52852971882.333778</v>
      </c>
      <c r="L609" s="1"/>
      <c r="M609" s="44">
        <v>32750</v>
      </c>
      <c r="N609" s="1">
        <v>19082793178318.113</v>
      </c>
    </row>
    <row r="610" spans="1:14" x14ac:dyDescent="0.3">
      <c r="A610" s="44">
        <v>32751</v>
      </c>
      <c r="B610" s="1">
        <v>16129095812858.367</v>
      </c>
      <c r="C610" s="1"/>
      <c r="D610" s="44">
        <v>32749</v>
      </c>
      <c r="E610" s="45">
        <v>0</v>
      </c>
      <c r="G610" s="44">
        <v>32930</v>
      </c>
      <c r="H610" s="1">
        <v>11169191364.925642</v>
      </c>
      <c r="I610" s="1"/>
      <c r="J610" s="44">
        <v>32420</v>
      </c>
      <c r="K610" s="1">
        <v>52106369827.773331</v>
      </c>
      <c r="L610" s="1"/>
      <c r="M610" s="44">
        <v>32751</v>
      </c>
      <c r="N610" s="1">
        <v>16135580956713.801</v>
      </c>
    </row>
    <row r="611" spans="1:14" x14ac:dyDescent="0.3">
      <c r="A611" s="44">
        <v>32752</v>
      </c>
      <c r="B611" s="1">
        <v>13938727169099.184</v>
      </c>
      <c r="C611" s="1"/>
      <c r="D611" s="44">
        <v>32750</v>
      </c>
      <c r="E611" s="45">
        <v>0</v>
      </c>
      <c r="G611" s="44">
        <v>33024</v>
      </c>
      <c r="H611" s="1">
        <v>11149210743.062103</v>
      </c>
      <c r="I611" s="1"/>
      <c r="J611" s="44">
        <v>32612</v>
      </c>
      <c r="K611" s="1">
        <v>51752330808.883263</v>
      </c>
      <c r="L611" s="1"/>
      <c r="M611" s="44">
        <v>32752</v>
      </c>
      <c r="N611" s="1">
        <v>13942466146744.518</v>
      </c>
    </row>
    <row r="612" spans="1:14" x14ac:dyDescent="0.3">
      <c r="A612" s="44">
        <v>32753</v>
      </c>
      <c r="B612" s="1">
        <v>13053729003197.947</v>
      </c>
      <c r="C612" s="1"/>
      <c r="D612" s="44">
        <v>32751</v>
      </c>
      <c r="E612" s="45">
        <v>0</v>
      </c>
      <c r="G612" s="44">
        <v>32413</v>
      </c>
      <c r="H612" s="1">
        <v>11029326725.485336</v>
      </c>
      <c r="I612" s="1"/>
      <c r="J612" s="44">
        <v>32887</v>
      </c>
      <c r="K612" s="1">
        <v>51752330808.883263</v>
      </c>
      <c r="L612" s="1"/>
      <c r="M612" s="44">
        <v>32753</v>
      </c>
      <c r="N612" s="1">
        <v>13059939132338.059</v>
      </c>
    </row>
    <row r="613" spans="1:14" x14ac:dyDescent="0.3">
      <c r="A613" s="44">
        <v>32754</v>
      </c>
      <c r="B613" s="1">
        <v>11040350302771.471</v>
      </c>
      <c r="C613" s="1"/>
      <c r="D613" s="44">
        <v>32752</v>
      </c>
      <c r="E613" s="45">
        <v>0</v>
      </c>
      <c r="G613" s="44">
        <v>32657</v>
      </c>
      <c r="H613" s="1">
        <v>11009346073.092325</v>
      </c>
      <c r="I613" s="1"/>
      <c r="J613" s="44">
        <v>32286</v>
      </c>
      <c r="K613" s="1">
        <v>51669307851.599396</v>
      </c>
      <c r="L613" s="1"/>
      <c r="M613" s="44">
        <v>32754</v>
      </c>
      <c r="N613" s="1">
        <v>11063394767760.646</v>
      </c>
    </row>
    <row r="614" spans="1:14" x14ac:dyDescent="0.3">
      <c r="A614" s="44">
        <v>32755</v>
      </c>
      <c r="B614" s="1">
        <v>9757118708216.5195</v>
      </c>
      <c r="C614" s="1"/>
      <c r="D614" s="44">
        <v>32753</v>
      </c>
      <c r="E614" s="45">
        <v>0</v>
      </c>
      <c r="G614" s="44">
        <v>32462</v>
      </c>
      <c r="H614" s="1">
        <v>10989365400.346327</v>
      </c>
      <c r="I614" s="1"/>
      <c r="J614" s="44">
        <v>32897</v>
      </c>
      <c r="K614" s="1">
        <v>51669307851.599396</v>
      </c>
      <c r="L614" s="1"/>
      <c r="M614" s="44">
        <v>32755</v>
      </c>
      <c r="N614" s="1">
        <v>9762215633757.8437</v>
      </c>
    </row>
    <row r="615" spans="1:14" x14ac:dyDescent="0.3">
      <c r="A615" s="44">
        <v>32756</v>
      </c>
      <c r="B615" s="1">
        <v>8628738173691.7187</v>
      </c>
      <c r="C615" s="1"/>
      <c r="D615" s="44">
        <v>32754</v>
      </c>
      <c r="E615" s="45">
        <v>0</v>
      </c>
      <c r="G615" s="44">
        <v>32600</v>
      </c>
      <c r="H615" s="1">
        <v>10969384788.659288</v>
      </c>
      <c r="I615" s="1"/>
      <c r="J615" s="44">
        <v>32203</v>
      </c>
      <c r="K615" s="1">
        <v>50627280139.125198</v>
      </c>
      <c r="L615" s="1"/>
      <c r="M615" s="44">
        <v>32756</v>
      </c>
      <c r="N615" s="1">
        <v>8630564803333.7217</v>
      </c>
    </row>
    <row r="616" spans="1:14" x14ac:dyDescent="0.3">
      <c r="A616" s="44">
        <v>32757</v>
      </c>
      <c r="B616" s="1">
        <v>7765854666474.9131</v>
      </c>
      <c r="C616" s="1"/>
      <c r="D616" s="44">
        <v>32755</v>
      </c>
      <c r="E616" s="45">
        <v>0</v>
      </c>
      <c r="G616" s="44">
        <v>32593</v>
      </c>
      <c r="H616" s="1">
        <v>10949404089.745171</v>
      </c>
      <c r="I616" s="1"/>
      <c r="J616" s="44">
        <v>32954</v>
      </c>
      <c r="K616" s="1">
        <v>50627280139.125198</v>
      </c>
      <c r="L616" s="1"/>
      <c r="M616" s="44">
        <v>32757</v>
      </c>
      <c r="N616" s="1">
        <v>7767040804563.6289</v>
      </c>
    </row>
    <row r="617" spans="1:14" x14ac:dyDescent="0.3">
      <c r="A617" s="44">
        <v>32758</v>
      </c>
      <c r="B617" s="1">
        <v>8141997661062.041</v>
      </c>
      <c r="C617" s="1"/>
      <c r="D617" s="44">
        <v>32756</v>
      </c>
      <c r="E617" s="45">
        <v>0</v>
      </c>
      <c r="G617" s="44">
        <v>33008</v>
      </c>
      <c r="H617" s="1">
        <v>10709636105.474092</v>
      </c>
      <c r="I617" s="1"/>
      <c r="J617" s="44">
        <v>32982</v>
      </c>
      <c r="K617" s="1">
        <v>50627280139.125198</v>
      </c>
      <c r="L617" s="1"/>
      <c r="M617" s="44">
        <v>32758</v>
      </c>
      <c r="N617" s="1">
        <v>8142570359294.3564</v>
      </c>
    </row>
    <row r="618" spans="1:14" x14ac:dyDescent="0.3">
      <c r="A618" s="44">
        <v>32759</v>
      </c>
      <c r="B618" s="1">
        <v>1316566212118.6792</v>
      </c>
      <c r="C618" s="1"/>
      <c r="D618" s="44">
        <v>32757</v>
      </c>
      <c r="E618" s="45">
        <v>0</v>
      </c>
      <c r="G618" s="44">
        <v>32335</v>
      </c>
      <c r="H618" s="1">
        <v>10649694095.070255</v>
      </c>
      <c r="I618" s="1"/>
      <c r="J618" s="44">
        <v>33232</v>
      </c>
      <c r="K618" s="1">
        <v>50627280139.125198</v>
      </c>
      <c r="L618" s="1"/>
      <c r="M618" s="44">
        <v>32759</v>
      </c>
      <c r="N618" s="1">
        <v>1316577462625.3752</v>
      </c>
    </row>
    <row r="619" spans="1:14" x14ac:dyDescent="0.3">
      <c r="A619" s="44">
        <v>32760</v>
      </c>
      <c r="B619" s="1">
        <v>1210732750141.0286</v>
      </c>
      <c r="C619" s="1"/>
      <c r="D619" s="44">
        <v>32758</v>
      </c>
      <c r="E619" s="45">
        <v>0</v>
      </c>
      <c r="G619" s="44">
        <v>32507</v>
      </c>
      <c r="H619" s="1">
        <v>10529810143.802355</v>
      </c>
      <c r="I619" s="1"/>
      <c r="J619" s="44">
        <v>32931</v>
      </c>
      <c r="K619" s="1">
        <v>50544257181.841331</v>
      </c>
      <c r="L619" s="1"/>
      <c r="M619" s="44">
        <v>32760</v>
      </c>
      <c r="N619" s="1">
        <v>1210732750141.0286</v>
      </c>
    </row>
    <row r="620" spans="1:14" x14ac:dyDescent="0.3">
      <c r="A620" s="44">
        <v>32761</v>
      </c>
      <c r="B620" s="1">
        <v>1130299427189.7664</v>
      </c>
      <c r="C620" s="1"/>
      <c r="D620" s="44">
        <v>32759</v>
      </c>
      <c r="E620" s="45">
        <v>0</v>
      </c>
      <c r="G620" s="44">
        <v>33184</v>
      </c>
      <c r="H620" s="1">
        <v>10489848805.579288</v>
      </c>
      <c r="I620" s="1"/>
      <c r="J620" s="44">
        <v>32493</v>
      </c>
      <c r="K620" s="1">
        <v>50180149399.813484</v>
      </c>
      <c r="L620" s="1"/>
      <c r="M620" s="44">
        <v>32761</v>
      </c>
      <c r="N620" s="1">
        <v>1130299427189.7664</v>
      </c>
    </row>
    <row r="621" spans="1:14" x14ac:dyDescent="0.3">
      <c r="A621" s="44">
        <v>32762</v>
      </c>
      <c r="B621" s="1">
        <v>1045633198366.4052</v>
      </c>
      <c r="C621" s="1"/>
      <c r="D621" s="44">
        <v>32760</v>
      </c>
      <c r="E621" s="45">
        <v>0</v>
      </c>
      <c r="G621" s="44">
        <v>33189</v>
      </c>
      <c r="H621" s="1">
        <v>10409926187.284534</v>
      </c>
      <c r="I621" s="1"/>
      <c r="J621" s="44">
        <v>32724</v>
      </c>
      <c r="K621" s="1">
        <v>50180149399.813484</v>
      </c>
      <c r="L621" s="1"/>
      <c r="M621" s="44">
        <v>32762</v>
      </c>
      <c r="N621" s="1">
        <v>1045633198366.4052</v>
      </c>
    </row>
    <row r="622" spans="1:14" x14ac:dyDescent="0.3">
      <c r="A622" s="44">
        <v>32763</v>
      </c>
      <c r="B622" s="1">
        <v>1096433476419.1753</v>
      </c>
      <c r="C622" s="1"/>
      <c r="D622" s="44">
        <v>32761</v>
      </c>
      <c r="E622" s="45">
        <v>0</v>
      </c>
      <c r="G622" s="44">
        <v>32290</v>
      </c>
      <c r="H622" s="1">
        <v>10349984228.65172</v>
      </c>
      <c r="I622" s="1"/>
      <c r="J622" s="44">
        <v>33151</v>
      </c>
      <c r="K622" s="1">
        <v>50180149399.813484</v>
      </c>
      <c r="L622" s="1"/>
      <c r="M622" s="44">
        <v>32763</v>
      </c>
      <c r="N622" s="1">
        <v>1865868804246.2207</v>
      </c>
    </row>
    <row r="623" spans="1:14" x14ac:dyDescent="0.3">
      <c r="A623" s="44">
        <v>32764</v>
      </c>
      <c r="B623" s="1">
        <v>1164165377960.3289</v>
      </c>
      <c r="C623" s="1"/>
      <c r="D623" s="44">
        <v>32762</v>
      </c>
      <c r="E623" s="45">
        <v>0</v>
      </c>
      <c r="G623" s="44">
        <v>32164</v>
      </c>
      <c r="H623" s="1">
        <v>10210119459.824581</v>
      </c>
      <c r="I623" s="1"/>
      <c r="J623" s="44">
        <v>33166</v>
      </c>
      <c r="K623" s="1">
        <v>50180149399.813484</v>
      </c>
      <c r="L623" s="1"/>
      <c r="M623" s="44">
        <v>32764</v>
      </c>
      <c r="N623" s="1">
        <v>3934886576915.0488</v>
      </c>
    </row>
    <row r="624" spans="1:14" x14ac:dyDescent="0.3">
      <c r="A624" s="44">
        <v>32765</v>
      </c>
      <c r="B624" s="1">
        <v>1092200570547.0569</v>
      </c>
      <c r="C624" s="1"/>
      <c r="D624" s="44">
        <v>32763</v>
      </c>
      <c r="E624" s="45">
        <v>0</v>
      </c>
      <c r="G624" s="44">
        <v>32697</v>
      </c>
      <c r="H624" s="1">
        <v>9870448220.8573723</v>
      </c>
      <c r="I624" s="1"/>
      <c r="J624" s="44">
        <v>33173</v>
      </c>
      <c r="K624" s="1">
        <v>50180149399.813484</v>
      </c>
      <c r="L624" s="1"/>
      <c r="M624" s="44">
        <v>32765</v>
      </c>
      <c r="N624" s="1">
        <v>2346158981521.6978</v>
      </c>
    </row>
    <row r="625" spans="1:14" x14ac:dyDescent="0.3">
      <c r="A625" s="44">
        <v>32766</v>
      </c>
      <c r="B625" s="1">
        <v>1054099010110.5913</v>
      </c>
      <c r="C625" s="1"/>
      <c r="D625" s="44">
        <v>32764</v>
      </c>
      <c r="E625" s="45">
        <v>0</v>
      </c>
      <c r="G625" s="44">
        <v>32455</v>
      </c>
      <c r="H625" s="1">
        <v>9790525550.2263737</v>
      </c>
      <c r="I625" s="1"/>
      <c r="J625" s="44">
        <v>32379</v>
      </c>
      <c r="K625" s="1">
        <v>49691578906.974686</v>
      </c>
      <c r="L625" s="1"/>
      <c r="M625" s="44">
        <v>32766</v>
      </c>
      <c r="N625" s="1">
        <v>1105824055583.53</v>
      </c>
    </row>
    <row r="626" spans="1:14" x14ac:dyDescent="0.3">
      <c r="A626" s="44">
        <v>32767</v>
      </c>
      <c r="B626" s="1">
        <v>1206499844268.929</v>
      </c>
      <c r="C626" s="1"/>
      <c r="D626" s="44">
        <v>32765</v>
      </c>
      <c r="E626" s="45">
        <v>0</v>
      </c>
      <c r="G626" s="44">
        <v>32488</v>
      </c>
      <c r="H626" s="1">
        <v>9770544874.5728092</v>
      </c>
      <c r="I626" s="1"/>
      <c r="J626" s="44">
        <v>32204</v>
      </c>
      <c r="K626" s="1">
        <v>49502229469.367149</v>
      </c>
      <c r="L626" s="1"/>
      <c r="M626" s="44">
        <v>32767</v>
      </c>
      <c r="N626" s="1">
        <v>6689206135884.9561</v>
      </c>
    </row>
    <row r="627" spans="1:14" x14ac:dyDescent="0.3">
      <c r="A627" s="44">
        <v>32768</v>
      </c>
      <c r="B627" s="1">
        <v>1422399674096.3289</v>
      </c>
      <c r="C627" s="1"/>
      <c r="D627" s="44">
        <v>32766</v>
      </c>
      <c r="E627" s="45">
        <v>0</v>
      </c>
      <c r="G627" s="44">
        <v>33161</v>
      </c>
      <c r="H627" s="1">
        <v>9650660919.5087795</v>
      </c>
      <c r="I627" s="1"/>
      <c r="J627" s="44">
        <v>32247</v>
      </c>
      <c r="K627" s="1">
        <v>49502229469.367149</v>
      </c>
      <c r="L627" s="1"/>
      <c r="M627" s="44">
        <v>32768</v>
      </c>
      <c r="N627" s="1">
        <v>4575691572745.3154</v>
      </c>
    </row>
    <row r="628" spans="1:14" x14ac:dyDescent="0.3">
      <c r="A628" s="44">
        <v>32769</v>
      </c>
      <c r="B628" s="1">
        <v>1219198561885.1982</v>
      </c>
      <c r="C628" s="1"/>
      <c r="D628" s="44">
        <v>32767</v>
      </c>
      <c r="E628" s="45">
        <v>0</v>
      </c>
      <c r="G628" s="44">
        <v>32361</v>
      </c>
      <c r="H628" s="1">
        <v>9370931719.5558853</v>
      </c>
      <c r="I628" s="1"/>
      <c r="J628" s="44">
        <v>32923</v>
      </c>
      <c r="K628" s="1">
        <v>49502229469.367149</v>
      </c>
      <c r="L628" s="1"/>
      <c r="M628" s="44">
        <v>32769</v>
      </c>
      <c r="N628" s="1">
        <v>1529418300076.8118</v>
      </c>
    </row>
    <row r="629" spans="1:14" x14ac:dyDescent="0.3">
      <c r="A629" s="44">
        <v>32770</v>
      </c>
      <c r="B629" s="1">
        <v>10996096760783.457</v>
      </c>
      <c r="C629" s="1"/>
      <c r="D629" s="44">
        <v>32768</v>
      </c>
      <c r="E629" s="45">
        <v>0</v>
      </c>
      <c r="G629" s="44">
        <v>32869</v>
      </c>
      <c r="H629" s="1">
        <v>9231066999.7340775</v>
      </c>
      <c r="I629" s="1"/>
      <c r="J629" s="44">
        <v>32958</v>
      </c>
      <c r="K629" s="1">
        <v>49502229469.367149</v>
      </c>
      <c r="L629" s="1"/>
      <c r="M629" s="44">
        <v>32770</v>
      </c>
      <c r="N629" s="1">
        <v>12184593382970.488</v>
      </c>
    </row>
    <row r="630" spans="1:14" x14ac:dyDescent="0.3">
      <c r="A630" s="44">
        <v>32771</v>
      </c>
      <c r="B630" s="1">
        <v>21129334238969.406</v>
      </c>
      <c r="C630" s="1"/>
      <c r="D630" s="44">
        <v>32769</v>
      </c>
      <c r="E630" s="45">
        <v>0</v>
      </c>
      <c r="G630" s="44">
        <v>33084</v>
      </c>
      <c r="H630" s="1">
        <v>9211086346.1291924</v>
      </c>
      <c r="I630" s="1"/>
      <c r="J630" s="44">
        <v>32996</v>
      </c>
      <c r="K630" s="1">
        <v>49502229469.367149</v>
      </c>
      <c r="L630" s="1"/>
      <c r="M630" s="44">
        <v>32771</v>
      </c>
      <c r="N630" s="1">
        <v>24841486519935.605</v>
      </c>
    </row>
    <row r="631" spans="1:14" x14ac:dyDescent="0.3">
      <c r="A631" s="44">
        <v>32772</v>
      </c>
      <c r="B631" s="1">
        <v>18120335629981.379</v>
      </c>
      <c r="C631" s="1"/>
      <c r="D631" s="44">
        <v>32770</v>
      </c>
      <c r="E631" s="45">
        <v>0</v>
      </c>
      <c r="G631" s="44">
        <v>32740</v>
      </c>
      <c r="H631" s="1">
        <v>9051241007.5328598</v>
      </c>
      <c r="I631" s="1"/>
      <c r="J631" s="44">
        <v>33205</v>
      </c>
      <c r="K631" s="1">
        <v>49430529616.247437</v>
      </c>
      <c r="L631" s="1"/>
      <c r="M631" s="44">
        <v>32772</v>
      </c>
      <c r="N631" s="1">
        <v>19160872239496.32</v>
      </c>
    </row>
    <row r="632" spans="1:14" x14ac:dyDescent="0.3">
      <c r="A632" s="44">
        <v>32773</v>
      </c>
      <c r="B632" s="1">
        <v>14713103592340.086</v>
      </c>
      <c r="C632" s="1"/>
      <c r="D632" s="44">
        <v>32771</v>
      </c>
      <c r="E632" s="45">
        <v>0</v>
      </c>
      <c r="G632" s="44">
        <v>32159</v>
      </c>
      <c r="H632" s="1">
        <v>9031260434.3094749</v>
      </c>
      <c r="I632" s="1"/>
      <c r="J632" s="44">
        <v>32621</v>
      </c>
      <c r="K632" s="1">
        <v>48377178799.609055</v>
      </c>
      <c r="L632" s="1"/>
      <c r="M632" s="44">
        <v>32773</v>
      </c>
      <c r="N632" s="1">
        <v>15864681992309.068</v>
      </c>
    </row>
    <row r="633" spans="1:14" x14ac:dyDescent="0.3">
      <c r="A633" s="44">
        <v>32774</v>
      </c>
      <c r="B633" s="1">
        <v>12721863775216.684</v>
      </c>
      <c r="C633" s="1"/>
      <c r="D633" s="44">
        <v>32772</v>
      </c>
      <c r="E633" s="45">
        <v>0</v>
      </c>
      <c r="G633" s="44">
        <v>32154</v>
      </c>
      <c r="H633" s="1">
        <v>9031260343.5095749</v>
      </c>
      <c r="I633" s="1"/>
      <c r="J633" s="44">
        <v>32622</v>
      </c>
      <c r="K633" s="1">
        <v>48377178799.609055</v>
      </c>
      <c r="L633" s="1"/>
      <c r="M633" s="44">
        <v>32774</v>
      </c>
      <c r="N633" s="1">
        <v>13717175590830.047</v>
      </c>
    </row>
    <row r="634" spans="1:14" x14ac:dyDescent="0.3">
      <c r="A634" s="44">
        <v>32775</v>
      </c>
      <c r="B634" s="1">
        <v>2154765392401.8784</v>
      </c>
      <c r="C634" s="1"/>
      <c r="D634" s="44">
        <v>32773</v>
      </c>
      <c r="E634" s="45">
        <v>0</v>
      </c>
      <c r="G634" s="44">
        <v>33215</v>
      </c>
      <c r="H634" s="1">
        <v>8991299059.0765419</v>
      </c>
      <c r="I634" s="1"/>
      <c r="J634" s="44">
        <v>32889</v>
      </c>
      <c r="K634" s="1">
        <v>48377178799.609055</v>
      </c>
      <c r="L634" s="1"/>
      <c r="M634" s="44">
        <v>32775</v>
      </c>
      <c r="N634" s="1">
        <v>2311100292308.4092</v>
      </c>
    </row>
    <row r="635" spans="1:14" x14ac:dyDescent="0.3">
      <c r="A635" s="44">
        <v>32776</v>
      </c>
      <c r="B635" s="1">
        <v>2370665222229.2783</v>
      </c>
      <c r="C635" s="1"/>
      <c r="D635" s="44">
        <v>32774</v>
      </c>
      <c r="E635" s="45">
        <v>0</v>
      </c>
      <c r="G635" s="44">
        <v>32743</v>
      </c>
      <c r="H635" s="1">
        <v>8891395659.0019436</v>
      </c>
      <c r="I635" s="1"/>
      <c r="J635" s="44">
        <v>32983</v>
      </c>
      <c r="K635" s="1">
        <v>48377178799.609055</v>
      </c>
      <c r="L635" s="1"/>
      <c r="M635" s="44">
        <v>32776</v>
      </c>
      <c r="N635" s="1">
        <v>2934291833501.7817</v>
      </c>
    </row>
    <row r="636" spans="1:14" x14ac:dyDescent="0.3">
      <c r="A636" s="44">
        <v>32777</v>
      </c>
      <c r="B636" s="1">
        <v>19602720275790.836</v>
      </c>
      <c r="C636" s="1"/>
      <c r="D636" s="44">
        <v>32775</v>
      </c>
      <c r="E636" s="45">
        <v>0</v>
      </c>
      <c r="G636" s="44">
        <v>32187</v>
      </c>
      <c r="H636" s="1">
        <v>8871415008.0627193</v>
      </c>
      <c r="I636" s="1"/>
      <c r="J636" s="44">
        <v>32143</v>
      </c>
      <c r="K636" s="1">
        <v>47252128129.848526</v>
      </c>
      <c r="L636" s="1"/>
      <c r="M636" s="44">
        <v>32777</v>
      </c>
      <c r="N636" s="1">
        <v>32249534853215.937</v>
      </c>
    </row>
    <row r="637" spans="1:14" x14ac:dyDescent="0.3">
      <c r="A637" s="44">
        <v>32778</v>
      </c>
      <c r="B637" s="1">
        <v>20554086642364.555</v>
      </c>
      <c r="C637" s="1"/>
      <c r="D637" s="44">
        <v>32776</v>
      </c>
      <c r="E637" s="45">
        <v>0</v>
      </c>
      <c r="G637" s="44">
        <v>33079</v>
      </c>
      <c r="H637" s="1">
        <v>8811473011.631506</v>
      </c>
      <c r="I637" s="1"/>
      <c r="J637" s="44">
        <v>32210</v>
      </c>
      <c r="K637" s="1">
        <v>47252128129.848526</v>
      </c>
      <c r="L637" s="1"/>
      <c r="M637" s="44">
        <v>32778</v>
      </c>
      <c r="N637" s="1">
        <v>20916239670234.379</v>
      </c>
    </row>
    <row r="638" spans="1:14" x14ac:dyDescent="0.3">
      <c r="A638" s="44">
        <v>32779</v>
      </c>
      <c r="B638" s="1">
        <v>17832723943988.34</v>
      </c>
      <c r="C638" s="1"/>
      <c r="D638" s="44">
        <v>32777</v>
      </c>
      <c r="E638" s="45">
        <v>0</v>
      </c>
      <c r="G638" s="44">
        <v>32179</v>
      </c>
      <c r="H638" s="1">
        <v>8671608396.9055405</v>
      </c>
      <c r="I638" s="1"/>
      <c r="J638" s="44">
        <v>32623</v>
      </c>
      <c r="K638" s="1">
        <v>47252128129.848526</v>
      </c>
      <c r="L638" s="1"/>
      <c r="M638" s="44">
        <v>32779</v>
      </c>
      <c r="N638" s="1">
        <v>17969887366890.219</v>
      </c>
    </row>
    <row r="639" spans="1:14" x14ac:dyDescent="0.3">
      <c r="A639" s="44">
        <v>32780</v>
      </c>
      <c r="B639" s="1">
        <v>17899092144660.84</v>
      </c>
      <c r="C639" s="1"/>
      <c r="D639" s="44">
        <v>32778</v>
      </c>
      <c r="E639" s="45">
        <v>0</v>
      </c>
      <c r="G639" s="44">
        <v>32918</v>
      </c>
      <c r="H639" s="1">
        <v>8531743710.9441271</v>
      </c>
      <c r="I639" s="1"/>
      <c r="J639" s="44">
        <v>32922</v>
      </c>
      <c r="K639" s="1">
        <v>47252128129.848526</v>
      </c>
      <c r="L639" s="1"/>
      <c r="M639" s="44">
        <v>32780</v>
      </c>
      <c r="N639" s="1">
        <v>17990842036965.273</v>
      </c>
    </row>
    <row r="640" spans="1:14" x14ac:dyDescent="0.3">
      <c r="A640" s="44">
        <v>32781</v>
      </c>
      <c r="B640" s="1">
        <v>16195464013530.693</v>
      </c>
      <c r="C640" s="1"/>
      <c r="D640" s="44">
        <v>32779</v>
      </c>
      <c r="E640" s="45">
        <v>0</v>
      </c>
      <c r="G640" s="44">
        <v>32954</v>
      </c>
      <c r="H640" s="1">
        <v>8511763061.4586859</v>
      </c>
      <c r="I640" s="1"/>
      <c r="J640" s="44">
        <v>32986</v>
      </c>
      <c r="K640" s="1">
        <v>47252128129.848526</v>
      </c>
      <c r="L640" s="1"/>
      <c r="M640" s="44">
        <v>32781</v>
      </c>
      <c r="N640" s="1">
        <v>16215203142038.658</v>
      </c>
    </row>
    <row r="641" spans="1:14" x14ac:dyDescent="0.3">
      <c r="A641" s="44">
        <v>32782</v>
      </c>
      <c r="B641" s="1">
        <v>2798231976011.98</v>
      </c>
      <c r="C641" s="1"/>
      <c r="D641" s="44">
        <v>32780</v>
      </c>
      <c r="E641" s="45">
        <v>0</v>
      </c>
      <c r="G641" s="44">
        <v>32198</v>
      </c>
      <c r="H641" s="1">
        <v>8391879051.1508341</v>
      </c>
      <c r="I641" s="1"/>
      <c r="J641" s="44">
        <v>32943</v>
      </c>
      <c r="K641" s="1">
        <v>47169105172.564651</v>
      </c>
      <c r="L641" s="1"/>
      <c r="M641" s="44">
        <v>32782</v>
      </c>
      <c r="N641" s="1">
        <v>4548112159384.8809</v>
      </c>
    </row>
    <row r="642" spans="1:14" x14ac:dyDescent="0.3">
      <c r="A642" s="44">
        <v>32783</v>
      </c>
      <c r="B642" s="1">
        <v>2861733675474.8291</v>
      </c>
      <c r="C642" s="1"/>
      <c r="D642" s="44">
        <v>32781</v>
      </c>
      <c r="E642" s="45">
        <v>0</v>
      </c>
      <c r="G642" s="44">
        <v>33213</v>
      </c>
      <c r="H642" s="1">
        <v>8351917779.8018627</v>
      </c>
      <c r="I642" s="1"/>
      <c r="J642" s="44">
        <v>32238</v>
      </c>
      <c r="K642" s="1">
        <v>46127077460.090454</v>
      </c>
      <c r="L642" s="1"/>
      <c r="M642" s="44">
        <v>32783</v>
      </c>
      <c r="N642" s="1">
        <v>14028570199867.559</v>
      </c>
    </row>
    <row r="643" spans="1:14" x14ac:dyDescent="0.3">
      <c r="A643" s="44">
        <v>32784</v>
      </c>
      <c r="B643" s="1">
        <v>2705099935444.415</v>
      </c>
      <c r="C643" s="1"/>
      <c r="D643" s="44">
        <v>32782</v>
      </c>
      <c r="E643" s="45">
        <v>0</v>
      </c>
      <c r="G643" s="44">
        <v>32209</v>
      </c>
      <c r="H643" s="1">
        <v>8212053072.0336819</v>
      </c>
      <c r="I643" s="1"/>
      <c r="J643" s="44">
        <v>32624</v>
      </c>
      <c r="K643" s="1">
        <v>46127077460.090454</v>
      </c>
      <c r="L643" s="1"/>
      <c r="M643" s="44">
        <v>32784</v>
      </c>
      <c r="N643" s="1">
        <v>4161827917009.4512</v>
      </c>
    </row>
    <row r="644" spans="1:14" x14ac:dyDescent="0.3">
      <c r="A644" s="44">
        <v>32785</v>
      </c>
      <c r="B644" s="1">
        <v>2798231976011.98</v>
      </c>
      <c r="C644" s="1"/>
      <c r="D644" s="44">
        <v>32783</v>
      </c>
      <c r="E644" s="45">
        <v>0</v>
      </c>
      <c r="G644" s="44">
        <v>32264</v>
      </c>
      <c r="H644" s="1">
        <v>7952304420.8317413</v>
      </c>
      <c r="I644" s="1"/>
      <c r="J644" s="44">
        <v>32890</v>
      </c>
      <c r="K644" s="1">
        <v>46127077460.090454</v>
      </c>
      <c r="L644" s="1"/>
      <c r="M644" s="44">
        <v>32785</v>
      </c>
      <c r="N644" s="1">
        <v>3056374483543.998</v>
      </c>
    </row>
    <row r="645" spans="1:14" x14ac:dyDescent="0.3">
      <c r="A645" s="44">
        <v>32786</v>
      </c>
      <c r="B645" s="1">
        <v>27899352822030.738</v>
      </c>
      <c r="C645" s="1"/>
      <c r="D645" s="44">
        <v>32784</v>
      </c>
      <c r="E645" s="45">
        <v>0</v>
      </c>
      <c r="G645" s="44">
        <v>32654</v>
      </c>
      <c r="H645" s="1">
        <v>7932323771.9115305</v>
      </c>
      <c r="I645" s="1"/>
      <c r="J645" s="44">
        <v>32955</v>
      </c>
      <c r="K645" s="1">
        <v>46127077460.090454</v>
      </c>
      <c r="L645" s="1"/>
      <c r="M645" s="44">
        <v>32786</v>
      </c>
      <c r="N645" s="1">
        <v>28055727624300.891</v>
      </c>
    </row>
    <row r="646" spans="1:14" x14ac:dyDescent="0.3">
      <c r="A646" s="44">
        <v>32787</v>
      </c>
      <c r="B646" s="1">
        <v>25664946811135.855</v>
      </c>
      <c r="C646" s="1"/>
      <c r="D646" s="44">
        <v>32785</v>
      </c>
      <c r="E646" s="45">
        <v>0</v>
      </c>
      <c r="G646" s="44">
        <v>33097</v>
      </c>
      <c r="H646" s="1">
        <v>7892362501.4511147</v>
      </c>
      <c r="I646" s="1"/>
      <c r="J646" s="44">
        <v>32868</v>
      </c>
      <c r="K646" s="1">
        <v>46102667863.785439</v>
      </c>
      <c r="L646" s="1"/>
      <c r="M646" s="44">
        <v>32787</v>
      </c>
      <c r="N646" s="1">
        <v>25794476360296.742</v>
      </c>
    </row>
    <row r="647" spans="1:14" x14ac:dyDescent="0.3">
      <c r="A647" s="44">
        <v>32788</v>
      </c>
      <c r="B647" s="1">
        <v>20974458954321.203</v>
      </c>
      <c r="C647" s="1"/>
      <c r="D647" s="44">
        <v>32786</v>
      </c>
      <c r="E647" s="45">
        <v>0</v>
      </c>
      <c r="G647" s="44">
        <v>32423</v>
      </c>
      <c r="H647" s="1">
        <v>7792459223.5549049</v>
      </c>
      <c r="I647" s="1"/>
      <c r="J647" s="44">
        <v>32222</v>
      </c>
      <c r="K647" s="1">
        <v>46044054502.806572</v>
      </c>
      <c r="L647" s="1"/>
      <c r="M647" s="44">
        <v>32788</v>
      </c>
      <c r="N647" s="1">
        <v>21130663950561.727</v>
      </c>
    </row>
    <row r="648" spans="1:14" x14ac:dyDescent="0.3">
      <c r="A648" s="44">
        <v>32789</v>
      </c>
      <c r="B648" s="1">
        <v>17500834491388.555</v>
      </c>
      <c r="C648" s="1"/>
      <c r="D648" s="44">
        <v>32787</v>
      </c>
      <c r="E648" s="45">
        <v>0</v>
      </c>
      <c r="G648" s="44">
        <v>32803</v>
      </c>
      <c r="H648" s="1">
        <v>7692555836.5038977</v>
      </c>
      <c r="I648" s="1"/>
      <c r="J648" s="44">
        <v>32263</v>
      </c>
      <c r="K648" s="1">
        <v>46044054502.806572</v>
      </c>
      <c r="L648" s="1"/>
      <c r="M648" s="44">
        <v>32789</v>
      </c>
      <c r="N648" s="1">
        <v>17613017103355.434</v>
      </c>
    </row>
    <row r="649" spans="1:14" x14ac:dyDescent="0.3">
      <c r="A649" s="44">
        <v>32790</v>
      </c>
      <c r="B649" s="1">
        <v>14801610676315.555</v>
      </c>
      <c r="C649" s="1"/>
      <c r="D649" s="44">
        <v>32788</v>
      </c>
      <c r="E649" s="45">
        <v>0</v>
      </c>
      <c r="G649" s="44">
        <v>32564</v>
      </c>
      <c r="H649" s="1">
        <v>7672575124.5057163</v>
      </c>
      <c r="I649" s="1"/>
      <c r="J649" s="44">
        <v>32733</v>
      </c>
      <c r="K649" s="1">
        <v>45618317636.195084</v>
      </c>
      <c r="L649" s="1"/>
      <c r="M649" s="44">
        <v>32790</v>
      </c>
      <c r="N649" s="1">
        <v>14892241651431.775</v>
      </c>
    </row>
    <row r="650" spans="1:14" x14ac:dyDescent="0.3">
      <c r="A650" s="44">
        <v>32791</v>
      </c>
      <c r="B650" s="1">
        <v>12766093092585.941</v>
      </c>
      <c r="C650" s="1"/>
      <c r="D650" s="44">
        <v>32789</v>
      </c>
      <c r="E650" s="45">
        <v>0</v>
      </c>
      <c r="G650" s="44">
        <v>33036</v>
      </c>
      <c r="H650" s="1">
        <v>7652594509.9111099</v>
      </c>
      <c r="I650" s="1"/>
      <c r="J650" s="44">
        <v>32252</v>
      </c>
      <c r="K650" s="1">
        <v>45002026790.332375</v>
      </c>
      <c r="L650" s="1"/>
      <c r="M650" s="44">
        <v>32791</v>
      </c>
      <c r="N650" s="1">
        <v>12849664652809.154</v>
      </c>
    </row>
    <row r="651" spans="1:14" x14ac:dyDescent="0.3">
      <c r="A651" s="44">
        <v>32792</v>
      </c>
      <c r="B651" s="1">
        <v>2180165531428.27</v>
      </c>
      <c r="C651" s="1"/>
      <c r="D651" s="44">
        <v>32790</v>
      </c>
      <c r="E651" s="45">
        <v>0</v>
      </c>
      <c r="G651" s="44">
        <v>32202</v>
      </c>
      <c r="H651" s="1">
        <v>7652594434.3143024</v>
      </c>
      <c r="I651" s="1"/>
      <c r="J651" s="44">
        <v>32583</v>
      </c>
      <c r="K651" s="1">
        <v>45002026790.332375</v>
      </c>
      <c r="L651" s="1"/>
      <c r="M651" s="44">
        <v>32792</v>
      </c>
      <c r="N651" s="1">
        <v>2268159058759.7295</v>
      </c>
    </row>
    <row r="652" spans="1:14" x14ac:dyDescent="0.3">
      <c r="A652" s="44">
        <v>32793</v>
      </c>
      <c r="B652" s="1">
        <v>2015065979653.6497</v>
      </c>
      <c r="C652" s="1"/>
      <c r="D652" s="44">
        <v>32791</v>
      </c>
      <c r="E652" s="45">
        <v>0</v>
      </c>
      <c r="G652" s="44">
        <v>32901</v>
      </c>
      <c r="H652" s="1">
        <v>7572671833.4649725</v>
      </c>
      <c r="I652" s="1"/>
      <c r="J652" s="44">
        <v>32661</v>
      </c>
      <c r="K652" s="1">
        <v>45002026790.332375</v>
      </c>
      <c r="L652" s="1"/>
      <c r="M652" s="44">
        <v>32793</v>
      </c>
      <c r="N652" s="1">
        <v>2034645262820.3518</v>
      </c>
    </row>
    <row r="653" spans="1:14" x14ac:dyDescent="0.3">
      <c r="A653" s="44">
        <v>32794</v>
      </c>
      <c r="B653" s="1">
        <v>1837265006468.9148</v>
      </c>
      <c r="C653" s="1"/>
      <c r="D653" s="44">
        <v>32792</v>
      </c>
      <c r="E653" s="45">
        <v>0</v>
      </c>
      <c r="G653" s="44">
        <v>33167</v>
      </c>
      <c r="H653" s="1">
        <v>7532710535.947876</v>
      </c>
      <c r="I653" s="1"/>
      <c r="J653" s="44">
        <v>32891</v>
      </c>
      <c r="K653" s="1">
        <v>45002026790.332375</v>
      </c>
      <c r="L653" s="1"/>
      <c r="M653" s="44">
        <v>32794</v>
      </c>
      <c r="N653" s="1">
        <v>1854840089756.1033</v>
      </c>
    </row>
    <row r="654" spans="1:14" x14ac:dyDescent="0.3">
      <c r="A654" s="44">
        <v>32795</v>
      </c>
      <c r="B654" s="1">
        <v>1731434248285.0388</v>
      </c>
      <c r="C654" s="1"/>
      <c r="D654" s="44">
        <v>32793</v>
      </c>
      <c r="E654" s="45">
        <v>0</v>
      </c>
      <c r="G654" s="44">
        <v>33140</v>
      </c>
      <c r="H654" s="1">
        <v>7532710514.1411047</v>
      </c>
      <c r="I654" s="1"/>
      <c r="J654" s="44">
        <v>32894</v>
      </c>
      <c r="K654" s="1">
        <v>45002026790.332375</v>
      </c>
      <c r="L654" s="1"/>
      <c r="M654" s="44">
        <v>32795</v>
      </c>
      <c r="N654" s="1">
        <v>1748469853643.5984</v>
      </c>
    </row>
    <row r="655" spans="1:14" x14ac:dyDescent="0.3">
      <c r="A655" s="44">
        <v>32796</v>
      </c>
      <c r="B655" s="1">
        <v>1651000925333.7761</v>
      </c>
      <c r="C655" s="1"/>
      <c r="D655" s="44">
        <v>32794</v>
      </c>
      <c r="E655" s="45">
        <v>0</v>
      </c>
      <c r="G655" s="44">
        <v>32237</v>
      </c>
      <c r="H655" s="1">
        <v>7432807129.2905445</v>
      </c>
      <c r="I655" s="1"/>
      <c r="J655" s="44">
        <v>32895</v>
      </c>
      <c r="K655" s="1">
        <v>45002026790.332375</v>
      </c>
      <c r="L655" s="1"/>
      <c r="M655" s="44">
        <v>32796</v>
      </c>
      <c r="N655" s="1">
        <v>1666751634710.3914</v>
      </c>
    </row>
    <row r="656" spans="1:14" x14ac:dyDescent="0.3">
      <c r="A656" s="44">
        <v>32797</v>
      </c>
      <c r="B656" s="1">
        <v>1477432858021.2026</v>
      </c>
      <c r="C656" s="1"/>
      <c r="D656" s="44">
        <v>32795</v>
      </c>
      <c r="E656" s="45">
        <v>0</v>
      </c>
      <c r="G656" s="44">
        <v>33144</v>
      </c>
      <c r="H656" s="1">
        <v>7272961886.1997232</v>
      </c>
      <c r="I656" s="1"/>
      <c r="J656" s="44">
        <v>32924</v>
      </c>
      <c r="K656" s="1">
        <v>45002026790.332375</v>
      </c>
      <c r="L656" s="1"/>
      <c r="M656" s="44">
        <v>32797</v>
      </c>
      <c r="N656" s="1">
        <v>1492058516728.0598</v>
      </c>
    </row>
    <row r="657" spans="1:14" x14ac:dyDescent="0.3">
      <c r="A657" s="44">
        <v>32798</v>
      </c>
      <c r="B657" s="1">
        <v>1540931853690.2544</v>
      </c>
      <c r="C657" s="1"/>
      <c r="D657" s="44">
        <v>32796</v>
      </c>
      <c r="E657" s="45">
        <v>0</v>
      </c>
      <c r="G657" s="44">
        <v>33000</v>
      </c>
      <c r="H657" s="1">
        <v>7173058535.5538054</v>
      </c>
      <c r="I657" s="1"/>
      <c r="J657" s="44">
        <v>33009</v>
      </c>
      <c r="K657" s="1">
        <v>45002026790.332375</v>
      </c>
      <c r="L657" s="1"/>
      <c r="M657" s="44">
        <v>32798</v>
      </c>
      <c r="N657" s="1">
        <v>6302502319083.2988</v>
      </c>
    </row>
    <row r="658" spans="1:14" x14ac:dyDescent="0.3">
      <c r="A658" s="44">
        <v>32799</v>
      </c>
      <c r="B658" s="1">
        <v>1574800508254.6335</v>
      </c>
      <c r="C658" s="1"/>
      <c r="D658" s="44">
        <v>32797</v>
      </c>
      <c r="E658" s="45">
        <v>0</v>
      </c>
      <c r="G658" s="44">
        <v>32256</v>
      </c>
      <c r="H658" s="1">
        <v>7133097265.0119753</v>
      </c>
      <c r="I658" s="1"/>
      <c r="J658" s="44">
        <v>33010</v>
      </c>
      <c r="K658" s="1">
        <v>45002026790.332375</v>
      </c>
      <c r="L658" s="1"/>
      <c r="M658" s="44">
        <v>32799</v>
      </c>
      <c r="N658" s="1">
        <v>4102855866465.3486</v>
      </c>
    </row>
    <row r="659" spans="1:14" x14ac:dyDescent="0.3">
      <c r="A659" s="44">
        <v>32800</v>
      </c>
      <c r="B659" s="1">
        <v>13606861941117.955</v>
      </c>
      <c r="C659" s="1"/>
      <c r="D659" s="44">
        <v>32798</v>
      </c>
      <c r="E659" s="45">
        <v>0</v>
      </c>
      <c r="G659" s="44">
        <v>32477</v>
      </c>
      <c r="H659" s="1">
        <v>7133097248.2132015</v>
      </c>
      <c r="I659" s="1"/>
      <c r="J659" s="44">
        <v>33227</v>
      </c>
      <c r="K659" s="1">
        <v>45002026790.332375</v>
      </c>
      <c r="L659" s="1"/>
      <c r="M659" s="44">
        <v>32800</v>
      </c>
      <c r="N659" s="1">
        <v>24753258765272.254</v>
      </c>
    </row>
    <row r="660" spans="1:14" x14ac:dyDescent="0.3">
      <c r="A660" s="44">
        <v>32801</v>
      </c>
      <c r="B660" s="1">
        <v>23673706994012.832</v>
      </c>
      <c r="C660" s="1"/>
      <c r="D660" s="44">
        <v>32799</v>
      </c>
      <c r="E660" s="45">
        <v>0</v>
      </c>
      <c r="G660" s="44">
        <v>32313</v>
      </c>
      <c r="H660" s="1">
        <v>7013213265.5272617</v>
      </c>
      <c r="I660" s="1"/>
      <c r="J660" s="44">
        <v>32941</v>
      </c>
      <c r="K660" s="1">
        <v>44919003833.048515</v>
      </c>
      <c r="L660" s="1"/>
      <c r="M660" s="44">
        <v>32801</v>
      </c>
      <c r="N660" s="1">
        <v>29432567375859.648</v>
      </c>
    </row>
    <row r="661" spans="1:14" x14ac:dyDescent="0.3">
      <c r="A661" s="44">
        <v>32802</v>
      </c>
      <c r="B661" s="1">
        <v>52190011803063.102</v>
      </c>
      <c r="C661" s="1"/>
      <c r="D661" s="44">
        <v>32800</v>
      </c>
      <c r="E661" s="45">
        <v>0</v>
      </c>
      <c r="G661" s="44">
        <v>32170</v>
      </c>
      <c r="H661" s="1">
        <v>6753464641.9472342</v>
      </c>
      <c r="I661" s="1"/>
      <c r="J661" s="44">
        <v>32342</v>
      </c>
      <c r="K661" s="1">
        <v>44703306365.536354</v>
      </c>
      <c r="L661" s="1"/>
      <c r="M661" s="44">
        <v>32802</v>
      </c>
      <c r="N661" s="1">
        <v>52930530878275.133</v>
      </c>
    </row>
    <row r="662" spans="1:14" x14ac:dyDescent="0.3">
      <c r="A662" s="44">
        <v>32803</v>
      </c>
      <c r="B662" s="1">
        <v>65617623718564.539</v>
      </c>
      <c r="C662" s="1"/>
      <c r="D662" s="44">
        <v>32801</v>
      </c>
      <c r="E662" s="45">
        <v>0</v>
      </c>
      <c r="G662" s="44">
        <v>32382</v>
      </c>
      <c r="H662" s="1">
        <v>6693522629.5243864</v>
      </c>
      <c r="I662" s="1"/>
      <c r="J662" s="44">
        <v>32892</v>
      </c>
      <c r="K662" s="1">
        <v>43876976120.574341</v>
      </c>
      <c r="L662" s="1"/>
      <c r="M662" s="44">
        <v>32803</v>
      </c>
      <c r="N662" s="1">
        <v>65921835339036.312</v>
      </c>
    </row>
    <row r="663" spans="1:14" x14ac:dyDescent="0.3">
      <c r="A663" s="44">
        <v>32804</v>
      </c>
      <c r="B663" s="1">
        <v>48045974791192.672</v>
      </c>
      <c r="C663" s="1"/>
      <c r="D663" s="44">
        <v>32802</v>
      </c>
      <c r="E663" s="45">
        <v>0</v>
      </c>
      <c r="G663" s="44">
        <v>32948</v>
      </c>
      <c r="H663" s="1">
        <v>6693522627.3634806</v>
      </c>
      <c r="I663" s="1"/>
      <c r="J663" s="44">
        <v>32826</v>
      </c>
      <c r="K663" s="1">
        <v>43793953163.290474</v>
      </c>
      <c r="L663" s="1"/>
      <c r="M663" s="44">
        <v>32804</v>
      </c>
      <c r="N663" s="1">
        <v>48262658679846.867</v>
      </c>
    </row>
    <row r="664" spans="1:14" x14ac:dyDescent="0.3">
      <c r="A664" s="44">
        <v>32805</v>
      </c>
      <c r="B664" s="1">
        <v>34868212984347.645</v>
      </c>
      <c r="C664" s="1"/>
      <c r="D664" s="44">
        <v>32803</v>
      </c>
      <c r="E664" s="45">
        <v>0</v>
      </c>
      <c r="G664" s="44">
        <v>32249</v>
      </c>
      <c r="H664" s="1">
        <v>6673541948.0556831</v>
      </c>
      <c r="I664" s="1"/>
      <c r="J664" s="44">
        <v>32213</v>
      </c>
      <c r="K664" s="1">
        <v>42751925450.816277</v>
      </c>
      <c r="L664" s="1"/>
      <c r="M664" s="44">
        <v>32805</v>
      </c>
      <c r="N664" s="1">
        <v>35051785191413.707</v>
      </c>
    </row>
    <row r="665" spans="1:14" x14ac:dyDescent="0.3">
      <c r="A665" s="44">
        <v>32806</v>
      </c>
      <c r="B665" s="1">
        <v>28155379635679.535</v>
      </c>
      <c r="C665" s="1"/>
      <c r="D665" s="44">
        <v>32804</v>
      </c>
      <c r="E665" s="45">
        <v>0</v>
      </c>
      <c r="G665" s="44">
        <v>32378</v>
      </c>
      <c r="H665" s="1">
        <v>6633580660.9569864</v>
      </c>
      <c r="I665" s="1"/>
      <c r="J665" s="44">
        <v>32216</v>
      </c>
      <c r="K665" s="1">
        <v>42751925450.816277</v>
      </c>
      <c r="L665" s="1"/>
      <c r="M665" s="44">
        <v>32806</v>
      </c>
      <c r="N665" s="1">
        <v>28320484728386.863</v>
      </c>
    </row>
    <row r="666" spans="1:14" x14ac:dyDescent="0.3">
      <c r="A666" s="44">
        <v>32807</v>
      </c>
      <c r="B666" s="1">
        <v>23231220023371.398</v>
      </c>
      <c r="C666" s="1"/>
      <c r="D666" s="44">
        <v>32805</v>
      </c>
      <c r="E666" s="45">
        <v>0</v>
      </c>
      <c r="G666" s="44">
        <v>32972</v>
      </c>
      <c r="H666" s="1">
        <v>6453754659.8516273</v>
      </c>
      <c r="I666" s="1"/>
      <c r="J666" s="44">
        <v>32249</v>
      </c>
      <c r="K666" s="1">
        <v>42751925450.816277</v>
      </c>
      <c r="L666" s="1"/>
      <c r="M666" s="44">
        <v>32807</v>
      </c>
      <c r="N666" s="1">
        <v>23382020220203.145</v>
      </c>
    </row>
    <row r="667" spans="1:14" x14ac:dyDescent="0.3">
      <c r="A667" s="44">
        <v>32808</v>
      </c>
      <c r="B667" s="1">
        <v>19646973817778.609</v>
      </c>
      <c r="C667" s="1"/>
      <c r="D667" s="44">
        <v>32806</v>
      </c>
      <c r="E667" s="45">
        <v>0</v>
      </c>
      <c r="G667" s="44">
        <v>32231</v>
      </c>
      <c r="H667" s="1">
        <v>6453754656.8835831</v>
      </c>
      <c r="I667" s="1"/>
      <c r="J667" s="44">
        <v>32564</v>
      </c>
      <c r="K667" s="1">
        <v>42751925450.816277</v>
      </c>
      <c r="L667" s="1"/>
      <c r="M667" s="44">
        <v>32808</v>
      </c>
      <c r="N667" s="1">
        <v>19681850388541.117</v>
      </c>
    </row>
    <row r="668" spans="1:14" x14ac:dyDescent="0.3">
      <c r="A668" s="44">
        <v>32809</v>
      </c>
      <c r="B668" s="1">
        <v>17213222805395.627</v>
      </c>
      <c r="C668" s="1"/>
      <c r="D668" s="44">
        <v>32807</v>
      </c>
      <c r="E668" s="45">
        <v>0</v>
      </c>
      <c r="G668" s="44">
        <v>32576</v>
      </c>
      <c r="H668" s="1">
        <v>6453754656.8835831</v>
      </c>
      <c r="I668" s="1"/>
      <c r="J668" s="44">
        <v>32625</v>
      </c>
      <c r="K668" s="1">
        <v>42751925450.816277</v>
      </c>
      <c r="L668" s="1"/>
      <c r="M668" s="44">
        <v>32809</v>
      </c>
      <c r="N668" s="1">
        <v>17246974325488.377</v>
      </c>
    </row>
    <row r="669" spans="1:14" x14ac:dyDescent="0.3">
      <c r="A669" s="44">
        <v>32810</v>
      </c>
      <c r="B669" s="1">
        <v>15598101758241.322</v>
      </c>
      <c r="C669" s="1"/>
      <c r="D669" s="44">
        <v>32808</v>
      </c>
      <c r="E669" s="45">
        <v>0</v>
      </c>
      <c r="G669" s="44">
        <v>33114</v>
      </c>
      <c r="H669" s="1">
        <v>6413793350.8856897</v>
      </c>
      <c r="I669" s="1"/>
      <c r="J669" s="44">
        <v>32685</v>
      </c>
      <c r="K669" s="1">
        <v>42751925450.816277</v>
      </c>
      <c r="L669" s="1"/>
      <c r="M669" s="44">
        <v>32810</v>
      </c>
      <c r="N669" s="1">
        <v>15630728227664.314</v>
      </c>
    </row>
    <row r="670" spans="1:14" x14ac:dyDescent="0.3">
      <c r="A670" s="44">
        <v>32811</v>
      </c>
      <c r="B670" s="1">
        <v>14204224196407.699</v>
      </c>
      <c r="C670" s="1"/>
      <c r="D670" s="44">
        <v>32809</v>
      </c>
      <c r="E670" s="45">
        <v>0</v>
      </c>
      <c r="G670" s="44">
        <v>32557</v>
      </c>
      <c r="H670" s="1">
        <v>6413793350.6437769</v>
      </c>
      <c r="I670" s="1"/>
      <c r="J670" s="44">
        <v>32896</v>
      </c>
      <c r="K670" s="1">
        <v>42751925450.816277</v>
      </c>
      <c r="L670" s="1"/>
      <c r="M670" s="44">
        <v>32811</v>
      </c>
      <c r="N670" s="1">
        <v>14965386972709.836</v>
      </c>
    </row>
    <row r="671" spans="1:14" x14ac:dyDescent="0.3">
      <c r="A671" s="44">
        <v>32812</v>
      </c>
      <c r="B671" s="1">
        <v>13252857829833.912</v>
      </c>
      <c r="C671" s="1"/>
      <c r="D671" s="44">
        <v>32810</v>
      </c>
      <c r="E671" s="45">
        <v>0</v>
      </c>
      <c r="G671" s="44">
        <v>33072</v>
      </c>
      <c r="H671" s="1">
        <v>6353851360.0276985</v>
      </c>
      <c r="I671" s="1"/>
      <c r="J671" s="44">
        <v>32925</v>
      </c>
      <c r="K671" s="1">
        <v>42751925450.816277</v>
      </c>
      <c r="L671" s="1"/>
      <c r="M671" s="44">
        <v>32812</v>
      </c>
      <c r="N671" s="1">
        <v>14120202999608.148</v>
      </c>
    </row>
    <row r="672" spans="1:14" x14ac:dyDescent="0.3">
      <c r="A672" s="44">
        <v>32813</v>
      </c>
      <c r="B672" s="1">
        <v>12434227864605.225</v>
      </c>
      <c r="C672" s="1"/>
      <c r="D672" s="44">
        <v>32811</v>
      </c>
      <c r="E672" s="45">
        <v>0</v>
      </c>
      <c r="G672" s="44">
        <v>32152</v>
      </c>
      <c r="H672" s="1">
        <v>6353851352.7587748</v>
      </c>
      <c r="I672" s="1"/>
      <c r="J672" s="44">
        <v>32987</v>
      </c>
      <c r="K672" s="1">
        <v>42751925450.816277</v>
      </c>
      <c r="L672" s="1"/>
      <c r="M672" s="44">
        <v>32813</v>
      </c>
      <c r="N672" s="1">
        <v>12638884695111.176</v>
      </c>
    </row>
    <row r="673" spans="1:14" x14ac:dyDescent="0.3">
      <c r="A673" s="44">
        <v>32814</v>
      </c>
      <c r="B673" s="1">
        <v>11593483240691.816</v>
      </c>
      <c r="C673" s="1"/>
      <c r="D673" s="44">
        <v>32812</v>
      </c>
      <c r="E673" s="45">
        <v>0</v>
      </c>
      <c r="G673" s="44">
        <v>32922</v>
      </c>
      <c r="H673" s="1">
        <v>6333870665.4749336</v>
      </c>
      <c r="I673" s="1"/>
      <c r="J673" s="44">
        <v>32443</v>
      </c>
      <c r="K673" s="1">
        <v>42422390420.389702</v>
      </c>
      <c r="L673" s="1"/>
      <c r="M673" s="44">
        <v>32814</v>
      </c>
      <c r="N673" s="1">
        <v>11839558690548.658</v>
      </c>
    </row>
    <row r="674" spans="1:14" x14ac:dyDescent="0.3">
      <c r="A674" s="44">
        <v>32815</v>
      </c>
      <c r="B674" s="1">
        <v>11416469072740.039</v>
      </c>
      <c r="C674" s="1"/>
      <c r="D674" s="44">
        <v>32813</v>
      </c>
      <c r="E674" s="45">
        <v>0</v>
      </c>
      <c r="G674" s="44">
        <v>33085</v>
      </c>
      <c r="H674" s="1">
        <v>6313889950.5691833</v>
      </c>
      <c r="I674" s="1"/>
      <c r="J674" s="44">
        <v>32439</v>
      </c>
      <c r="K674" s="1">
        <v>41968191211.795067</v>
      </c>
      <c r="L674" s="1"/>
      <c r="M674" s="44">
        <v>32815</v>
      </c>
      <c r="N674" s="1">
        <v>12324913417938.371</v>
      </c>
    </row>
    <row r="675" spans="1:14" x14ac:dyDescent="0.3">
      <c r="A675" s="44">
        <v>32816</v>
      </c>
      <c r="B675" s="1">
        <v>11394354414055.793</v>
      </c>
      <c r="C675" s="1"/>
      <c r="D675" s="44">
        <v>32814</v>
      </c>
      <c r="E675" s="45">
        <v>0</v>
      </c>
      <c r="G675" s="44">
        <v>32944</v>
      </c>
      <c r="H675" s="1">
        <v>6174025362.011342</v>
      </c>
      <c r="I675" s="1"/>
      <c r="J675" s="44">
        <v>32731</v>
      </c>
      <c r="K675" s="1">
        <v>41944440873.582375</v>
      </c>
      <c r="L675" s="1"/>
      <c r="M675" s="44">
        <v>32816</v>
      </c>
      <c r="N675" s="1">
        <v>11450138473728.709</v>
      </c>
    </row>
    <row r="676" spans="1:14" x14ac:dyDescent="0.3">
      <c r="A676" s="44">
        <v>32817</v>
      </c>
      <c r="B676" s="1">
        <v>2036233212807.9333</v>
      </c>
      <c r="C676" s="1"/>
      <c r="D676" s="44">
        <v>32815</v>
      </c>
      <c r="E676" s="45">
        <v>0</v>
      </c>
      <c r="G676" s="44">
        <v>32996</v>
      </c>
      <c r="H676" s="1">
        <v>6154044644.1980219</v>
      </c>
      <c r="I676" s="1"/>
      <c r="J676" s="44">
        <v>32147</v>
      </c>
      <c r="K676" s="1">
        <v>41626874781.058182</v>
      </c>
      <c r="L676" s="1"/>
      <c r="M676" s="44">
        <v>32817</v>
      </c>
      <c r="N676" s="1">
        <v>2070739445010.9687</v>
      </c>
    </row>
    <row r="677" spans="1:14" x14ac:dyDescent="0.3">
      <c r="A677" s="44">
        <v>32818</v>
      </c>
      <c r="B677" s="1">
        <v>1917698329420.1794</v>
      </c>
      <c r="C677" s="1"/>
      <c r="D677" s="44">
        <v>32816</v>
      </c>
      <c r="E677" s="45">
        <v>0</v>
      </c>
      <c r="G677" s="44">
        <v>32831</v>
      </c>
      <c r="H677" s="1">
        <v>6134064015.0655651</v>
      </c>
      <c r="I677" s="1"/>
      <c r="J677" s="44">
        <v>32214</v>
      </c>
      <c r="K677" s="1">
        <v>41626874781.058182</v>
      </c>
      <c r="L677" s="1"/>
      <c r="M677" s="44">
        <v>32818</v>
      </c>
      <c r="N677" s="1">
        <v>1948807848618.5918</v>
      </c>
    </row>
    <row r="678" spans="1:14" x14ac:dyDescent="0.3">
      <c r="A678" s="44">
        <v>32819</v>
      </c>
      <c r="B678" s="1">
        <v>1816100477108.4214</v>
      </c>
      <c r="C678" s="1"/>
      <c r="D678" s="44">
        <v>32817</v>
      </c>
      <c r="E678" s="45">
        <v>0</v>
      </c>
      <c r="G678" s="44">
        <v>32647</v>
      </c>
      <c r="H678" s="1">
        <v>6114083358.3112011</v>
      </c>
      <c r="I678" s="1"/>
      <c r="J678" s="44">
        <v>32250</v>
      </c>
      <c r="K678" s="1">
        <v>41626874781.058182</v>
      </c>
      <c r="L678" s="1"/>
      <c r="M678" s="44">
        <v>32819</v>
      </c>
      <c r="N678" s="1">
        <v>1845205796389.519</v>
      </c>
    </row>
    <row r="679" spans="1:14" x14ac:dyDescent="0.3">
      <c r="A679" s="44">
        <v>32820</v>
      </c>
      <c r="B679" s="1">
        <v>1756831683517.6521</v>
      </c>
      <c r="C679" s="1"/>
      <c r="D679" s="44">
        <v>32818</v>
      </c>
      <c r="E679" s="45">
        <v>0</v>
      </c>
      <c r="G679" s="44">
        <v>33233</v>
      </c>
      <c r="H679" s="1">
        <v>6034160697.8566971</v>
      </c>
      <c r="I679" s="1"/>
      <c r="J679" s="44">
        <v>32959</v>
      </c>
      <c r="K679" s="1">
        <v>41626874781.058182</v>
      </c>
      <c r="L679" s="1"/>
      <c r="M679" s="44">
        <v>32820</v>
      </c>
      <c r="N679" s="1">
        <v>4938198356761.4639</v>
      </c>
    </row>
    <row r="680" spans="1:14" x14ac:dyDescent="0.3">
      <c r="A680" s="44">
        <v>32821</v>
      </c>
      <c r="B680" s="1">
        <v>1807631961570.4375</v>
      </c>
      <c r="C680" s="1"/>
      <c r="D680" s="44">
        <v>32819</v>
      </c>
      <c r="E680" s="45">
        <v>0</v>
      </c>
      <c r="G680" s="44">
        <v>32619</v>
      </c>
      <c r="H680" s="1">
        <v>5994199368.3563366</v>
      </c>
      <c r="I680" s="1"/>
      <c r="J680" s="44">
        <v>32988</v>
      </c>
      <c r="K680" s="1">
        <v>41626874781.058182</v>
      </c>
      <c r="L680" s="1"/>
      <c r="M680" s="44">
        <v>32821</v>
      </c>
      <c r="N680" s="1">
        <v>2615388269956.2178</v>
      </c>
    </row>
    <row r="681" spans="1:14" x14ac:dyDescent="0.3">
      <c r="A681" s="44">
        <v>32822</v>
      </c>
      <c r="B681" s="1">
        <v>1900766705931.7942</v>
      </c>
      <c r="C681" s="1"/>
      <c r="D681" s="44">
        <v>32820</v>
      </c>
      <c r="E681" s="45">
        <v>0</v>
      </c>
      <c r="G681" s="44">
        <v>33186</v>
      </c>
      <c r="H681" s="1">
        <v>5914276677.2909441</v>
      </c>
      <c r="I681" s="1"/>
      <c r="J681" s="44">
        <v>32537</v>
      </c>
      <c r="K681" s="1">
        <v>41602465184.750671</v>
      </c>
      <c r="L681" s="1"/>
      <c r="M681" s="44">
        <v>32822</v>
      </c>
      <c r="N681" s="1">
        <v>2115087895896.6877</v>
      </c>
    </row>
    <row r="682" spans="1:14" x14ac:dyDescent="0.3">
      <c r="A682" s="44">
        <v>32823</v>
      </c>
      <c r="B682" s="1">
        <v>2057400445962.2078</v>
      </c>
      <c r="C682" s="1"/>
      <c r="D682" s="44">
        <v>32821</v>
      </c>
      <c r="E682" s="45">
        <v>0</v>
      </c>
      <c r="G682" s="44">
        <v>32395</v>
      </c>
      <c r="H682" s="1">
        <v>5874315338.1793222</v>
      </c>
      <c r="I682" s="1"/>
      <c r="J682" s="44">
        <v>32144</v>
      </c>
      <c r="K682" s="1">
        <v>40501824111.300156</v>
      </c>
      <c r="L682" s="1"/>
      <c r="M682" s="44">
        <v>32823</v>
      </c>
      <c r="N682" s="1">
        <v>2098922864299.0942</v>
      </c>
    </row>
    <row r="683" spans="1:14" x14ac:dyDescent="0.3">
      <c r="A683" s="44">
        <v>32824</v>
      </c>
      <c r="B683" s="1">
        <v>11858980268000.348</v>
      </c>
      <c r="C683" s="1"/>
      <c r="D683" s="44">
        <v>32822</v>
      </c>
      <c r="E683" s="45">
        <v>0</v>
      </c>
      <c r="G683" s="44">
        <v>32786</v>
      </c>
      <c r="H683" s="1">
        <v>5834354070.7078857</v>
      </c>
      <c r="I683" s="1"/>
      <c r="J683" s="44">
        <v>32662</v>
      </c>
      <c r="K683" s="1">
        <v>40501824111.300156</v>
      </c>
      <c r="L683" s="1"/>
      <c r="M683" s="44">
        <v>32824</v>
      </c>
      <c r="N683" s="1">
        <v>11894410163888.498</v>
      </c>
    </row>
    <row r="684" spans="1:14" x14ac:dyDescent="0.3">
      <c r="A684" s="44">
        <v>32825</v>
      </c>
      <c r="B684" s="1">
        <v>11504976156716.074</v>
      </c>
      <c r="C684" s="1"/>
      <c r="D684" s="44">
        <v>32823</v>
      </c>
      <c r="E684" s="45">
        <v>0</v>
      </c>
      <c r="G684" s="44">
        <v>33207</v>
      </c>
      <c r="H684" s="1">
        <v>5834354055.2210083</v>
      </c>
      <c r="I684" s="1"/>
      <c r="J684" s="44">
        <v>32929</v>
      </c>
      <c r="K684" s="1">
        <v>40501824111.300156</v>
      </c>
      <c r="L684" s="1"/>
      <c r="M684" s="44">
        <v>32825</v>
      </c>
      <c r="N684" s="1">
        <v>11537436647342.426</v>
      </c>
    </row>
    <row r="685" spans="1:14" x14ac:dyDescent="0.3">
      <c r="A685" s="44">
        <v>32826</v>
      </c>
      <c r="B685" s="1">
        <v>11305847330079.887</v>
      </c>
      <c r="C685" s="1"/>
      <c r="D685" s="44">
        <v>32824</v>
      </c>
      <c r="E685" s="45">
        <v>0</v>
      </c>
      <c r="G685" s="44">
        <v>32451</v>
      </c>
      <c r="H685" s="1">
        <v>5754431393.0498734</v>
      </c>
      <c r="I685" s="1"/>
      <c r="J685" s="44">
        <v>32932</v>
      </c>
      <c r="K685" s="1">
        <v>40501824111.300156</v>
      </c>
      <c r="L685" s="1"/>
      <c r="M685" s="44">
        <v>32826</v>
      </c>
      <c r="N685" s="1">
        <v>11350660297108.93</v>
      </c>
    </row>
    <row r="686" spans="1:14" x14ac:dyDescent="0.3">
      <c r="A686" s="44">
        <v>32827</v>
      </c>
      <c r="B686" s="1">
        <v>1989665840627.261</v>
      </c>
      <c r="C686" s="1"/>
      <c r="D686" s="44">
        <v>32825</v>
      </c>
      <c r="E686" s="45">
        <v>0</v>
      </c>
      <c r="G686" s="44">
        <v>32548</v>
      </c>
      <c r="H686" s="1">
        <v>5674508761.4291553</v>
      </c>
      <c r="I686" s="1"/>
      <c r="J686" s="44">
        <v>33143</v>
      </c>
      <c r="K686" s="1">
        <v>40141474468.043236</v>
      </c>
      <c r="L686" s="1"/>
      <c r="M686" s="44">
        <v>32827</v>
      </c>
      <c r="N686" s="1">
        <v>2285773188386.2964</v>
      </c>
    </row>
    <row r="687" spans="1:14" x14ac:dyDescent="0.3">
      <c r="A687" s="44">
        <v>32828</v>
      </c>
      <c r="B687" s="1">
        <v>15509594674265.619</v>
      </c>
      <c r="C687" s="1"/>
      <c r="D687" s="44">
        <v>32826</v>
      </c>
      <c r="E687" s="45">
        <v>0</v>
      </c>
      <c r="G687" s="44">
        <v>32711</v>
      </c>
      <c r="H687" s="1">
        <v>5654528066.8763885</v>
      </c>
      <c r="I687" s="1"/>
      <c r="J687" s="44">
        <v>32734</v>
      </c>
      <c r="K687" s="1">
        <v>39687275325.481377</v>
      </c>
      <c r="L687" s="1"/>
      <c r="M687" s="44">
        <v>32828</v>
      </c>
      <c r="N687" s="1">
        <v>28420241675258.125</v>
      </c>
    </row>
    <row r="688" spans="1:14" x14ac:dyDescent="0.3">
      <c r="A688" s="44">
        <v>32829</v>
      </c>
      <c r="B688" s="1">
        <v>14624596508364.367</v>
      </c>
      <c r="C688" s="1"/>
      <c r="D688" s="44">
        <v>32827</v>
      </c>
      <c r="E688" s="45">
        <v>0</v>
      </c>
      <c r="G688" s="44">
        <v>32837</v>
      </c>
      <c r="H688" s="1">
        <v>5534644103.0896502</v>
      </c>
      <c r="I688" s="1"/>
      <c r="J688" s="44">
        <v>32584</v>
      </c>
      <c r="K688" s="1">
        <v>39376773441.542114</v>
      </c>
      <c r="L688" s="1"/>
      <c r="M688" s="44">
        <v>32829</v>
      </c>
      <c r="N688" s="1">
        <v>15174745207659.643</v>
      </c>
    </row>
    <row r="689" spans="1:14" x14ac:dyDescent="0.3">
      <c r="A689" s="44">
        <v>32830</v>
      </c>
      <c r="B689" s="1">
        <v>39006642526549.914</v>
      </c>
      <c r="C689" s="1"/>
      <c r="D689" s="44">
        <v>32828</v>
      </c>
      <c r="E689" s="45">
        <v>0</v>
      </c>
      <c r="G689" s="44">
        <v>33202</v>
      </c>
      <c r="H689" s="1">
        <v>5514663411.4444532</v>
      </c>
      <c r="I689" s="1"/>
      <c r="J689" s="44">
        <v>32813</v>
      </c>
      <c r="K689" s="1">
        <v>39376773441.542114</v>
      </c>
      <c r="L689" s="1"/>
      <c r="M689" s="44">
        <v>32830</v>
      </c>
      <c r="N689" s="1">
        <v>39068780437468.008</v>
      </c>
    </row>
    <row r="690" spans="1:14" x14ac:dyDescent="0.3">
      <c r="A690" s="44">
        <v>32831</v>
      </c>
      <c r="B690" s="1">
        <v>56575215806760.984</v>
      </c>
      <c r="C690" s="1"/>
      <c r="D690" s="44">
        <v>32829</v>
      </c>
      <c r="E690" s="45">
        <v>0</v>
      </c>
      <c r="G690" s="44">
        <v>32254</v>
      </c>
      <c r="H690" s="1">
        <v>5494682795.3960619</v>
      </c>
      <c r="I690" s="1"/>
      <c r="J690" s="44">
        <v>32960</v>
      </c>
      <c r="K690" s="1">
        <v>39376773441.542114</v>
      </c>
      <c r="L690" s="1"/>
      <c r="M690" s="44">
        <v>32831</v>
      </c>
      <c r="N690" s="1">
        <v>56610601188189.766</v>
      </c>
    </row>
    <row r="691" spans="1:14" x14ac:dyDescent="0.3">
      <c r="A691" s="44">
        <v>32832</v>
      </c>
      <c r="B691" s="1">
        <v>41068783604965.789</v>
      </c>
      <c r="C691" s="1"/>
      <c r="D691" s="44">
        <v>32830</v>
      </c>
      <c r="E691" s="45">
        <v>0</v>
      </c>
      <c r="G691" s="44">
        <v>32224</v>
      </c>
      <c r="H691" s="1">
        <v>5434740721.9142551</v>
      </c>
      <c r="I691" s="1"/>
      <c r="J691" s="44">
        <v>32989</v>
      </c>
      <c r="K691" s="1">
        <v>39376773441.542114</v>
      </c>
      <c r="L691" s="1"/>
      <c r="M691" s="44">
        <v>32832</v>
      </c>
      <c r="N691" s="1">
        <v>41101118078167.156</v>
      </c>
    </row>
    <row r="692" spans="1:14" x14ac:dyDescent="0.3">
      <c r="A692" s="44">
        <v>32833</v>
      </c>
      <c r="B692" s="1">
        <v>32032132704406.504</v>
      </c>
      <c r="C692" s="1"/>
      <c r="D692" s="44">
        <v>32831</v>
      </c>
      <c r="E692" s="45">
        <v>0</v>
      </c>
      <c r="G692" s="44">
        <v>32959</v>
      </c>
      <c r="H692" s="1">
        <v>5374798798.1722736</v>
      </c>
      <c r="I692" s="1"/>
      <c r="J692" s="44">
        <v>33000</v>
      </c>
      <c r="K692" s="1">
        <v>39376773441.542114</v>
      </c>
      <c r="L692" s="1"/>
      <c r="M692" s="44">
        <v>32833</v>
      </c>
      <c r="N692" s="1">
        <v>32060172915009.914</v>
      </c>
    </row>
    <row r="693" spans="1:14" x14ac:dyDescent="0.3">
      <c r="A693" s="44">
        <v>32834</v>
      </c>
      <c r="B693" s="1">
        <v>26349388776362.363</v>
      </c>
      <c r="C693" s="1"/>
      <c r="D693" s="44">
        <v>32832</v>
      </c>
      <c r="E693" s="45">
        <v>0</v>
      </c>
      <c r="G693" s="44">
        <v>33196</v>
      </c>
      <c r="H693" s="1">
        <v>5334837468.6719131</v>
      </c>
      <c r="I693" s="1"/>
      <c r="J693" s="44">
        <v>33233</v>
      </c>
      <c r="K693" s="1">
        <v>39376773441.542114</v>
      </c>
      <c r="L693" s="1"/>
      <c r="M693" s="44">
        <v>32834</v>
      </c>
      <c r="N693" s="1">
        <v>26654139557922.297</v>
      </c>
    </row>
    <row r="694" spans="1:14" x14ac:dyDescent="0.3">
      <c r="A694" s="44">
        <v>32835</v>
      </c>
      <c r="B694" s="1">
        <v>23452463508692.164</v>
      </c>
      <c r="C694" s="1"/>
      <c r="D694" s="44">
        <v>32833</v>
      </c>
      <c r="E694" s="45">
        <v>0</v>
      </c>
      <c r="G694" s="44">
        <v>33115</v>
      </c>
      <c r="H694" s="1">
        <v>5294876026.281106</v>
      </c>
      <c r="I694" s="1"/>
      <c r="J694" s="44">
        <v>32305</v>
      </c>
      <c r="K694" s="1">
        <v>38775569990.76413</v>
      </c>
      <c r="L694" s="1"/>
      <c r="M694" s="44">
        <v>32835</v>
      </c>
      <c r="N694" s="1">
        <v>25310945435978.008</v>
      </c>
    </row>
    <row r="695" spans="1:14" x14ac:dyDescent="0.3">
      <c r="A695" s="44">
        <v>32836</v>
      </c>
      <c r="B695" s="1">
        <v>20310704273740.492</v>
      </c>
      <c r="C695" s="1"/>
      <c r="D695" s="44">
        <v>32834</v>
      </c>
      <c r="E695" s="45">
        <v>0</v>
      </c>
      <c r="G695" s="44">
        <v>32817</v>
      </c>
      <c r="H695" s="1">
        <v>5254914789.3182077</v>
      </c>
      <c r="I695" s="1"/>
      <c r="J695" s="44">
        <v>32458</v>
      </c>
      <c r="K695" s="1">
        <v>38318064600.794182</v>
      </c>
      <c r="L695" s="1"/>
      <c r="M695" s="44">
        <v>32836</v>
      </c>
      <c r="N695" s="1">
        <v>20371741667883.031</v>
      </c>
    </row>
    <row r="696" spans="1:14" x14ac:dyDescent="0.3">
      <c r="A696" s="44">
        <v>32837</v>
      </c>
      <c r="B696" s="1">
        <v>18297375400936.531</v>
      </c>
      <c r="C696" s="1"/>
      <c r="D696" s="44">
        <v>32835</v>
      </c>
      <c r="E696" s="45">
        <v>0</v>
      </c>
      <c r="G696" s="44">
        <v>32569</v>
      </c>
      <c r="H696" s="1">
        <v>5174992160.8469696</v>
      </c>
      <c r="I696" s="1"/>
      <c r="J696" s="44">
        <v>33085</v>
      </c>
      <c r="K696" s="1">
        <v>38318064600.794182</v>
      </c>
      <c r="L696" s="1"/>
      <c r="M696" s="44">
        <v>32837</v>
      </c>
      <c r="N696" s="1">
        <v>18334411463792.855</v>
      </c>
    </row>
    <row r="697" spans="1:14" x14ac:dyDescent="0.3">
      <c r="A697" s="44">
        <v>32838</v>
      </c>
      <c r="B697" s="1">
        <v>16726482292766.254</v>
      </c>
      <c r="C697" s="1"/>
      <c r="D697" s="44">
        <v>32836</v>
      </c>
      <c r="E697" s="45">
        <v>0</v>
      </c>
      <c r="G697" s="44">
        <v>32525</v>
      </c>
      <c r="H697" s="1">
        <v>5174992136.1326275</v>
      </c>
      <c r="I697" s="1"/>
      <c r="J697" s="44">
        <v>32217</v>
      </c>
      <c r="K697" s="1">
        <v>38251722771.784042</v>
      </c>
      <c r="L697" s="1"/>
      <c r="M697" s="44">
        <v>32838</v>
      </c>
      <c r="N697" s="1">
        <v>16906291894664.52</v>
      </c>
    </row>
    <row r="698" spans="1:14" x14ac:dyDescent="0.3">
      <c r="A698" s="44">
        <v>32839</v>
      </c>
      <c r="B698" s="1">
        <v>15089222362308.928</v>
      </c>
      <c r="C698" s="1"/>
      <c r="D698" s="44">
        <v>32837</v>
      </c>
      <c r="E698" s="45">
        <v>0</v>
      </c>
      <c r="G698" s="44">
        <v>32298</v>
      </c>
      <c r="H698" s="1">
        <v>5135030810.9936218</v>
      </c>
      <c r="I698" s="1"/>
      <c r="J698" s="44">
        <v>32254</v>
      </c>
      <c r="K698" s="1">
        <v>38251722771.784042</v>
      </c>
      <c r="L698" s="1"/>
      <c r="M698" s="44">
        <v>32839</v>
      </c>
      <c r="N698" s="1">
        <v>15277022415480.682</v>
      </c>
    </row>
    <row r="699" spans="1:14" x14ac:dyDescent="0.3">
      <c r="A699" s="44">
        <v>32840</v>
      </c>
      <c r="B699" s="1">
        <v>14469721223716.174</v>
      </c>
      <c r="C699" s="1"/>
      <c r="D699" s="44">
        <v>32838</v>
      </c>
      <c r="E699" s="45">
        <v>0</v>
      </c>
      <c r="G699" s="44">
        <v>32884</v>
      </c>
      <c r="H699" s="1">
        <v>5115050190.5838776</v>
      </c>
      <c r="I699" s="1"/>
      <c r="J699" s="44">
        <v>32626</v>
      </c>
      <c r="K699" s="1">
        <v>38251722771.784042</v>
      </c>
      <c r="L699" s="1"/>
      <c r="M699" s="44">
        <v>32840</v>
      </c>
      <c r="N699" s="1">
        <v>14518830161309.947</v>
      </c>
    </row>
    <row r="700" spans="1:14" x14ac:dyDescent="0.3">
      <c r="A700" s="44">
        <v>32841</v>
      </c>
      <c r="B700" s="1">
        <v>14381214139740.207</v>
      </c>
      <c r="C700" s="1"/>
      <c r="D700" s="44">
        <v>32839</v>
      </c>
      <c r="E700" s="45">
        <v>0</v>
      </c>
      <c r="G700" s="44">
        <v>33112</v>
      </c>
      <c r="H700" s="1">
        <v>5115050154.2392597</v>
      </c>
      <c r="I700" s="1"/>
      <c r="J700" s="44">
        <v>32936</v>
      </c>
      <c r="K700" s="1">
        <v>38251722771.784042</v>
      </c>
      <c r="L700" s="1"/>
      <c r="M700" s="44">
        <v>32841</v>
      </c>
      <c r="N700" s="1">
        <v>14430897963289.625</v>
      </c>
    </row>
    <row r="701" spans="1:14" x14ac:dyDescent="0.3">
      <c r="A701" s="44">
        <v>32842</v>
      </c>
      <c r="B701" s="1">
        <v>14801610676315.555</v>
      </c>
      <c r="C701" s="1"/>
      <c r="D701" s="44">
        <v>32840</v>
      </c>
      <c r="E701" s="45">
        <v>0</v>
      </c>
      <c r="G701" s="44">
        <v>32722</v>
      </c>
      <c r="H701" s="1">
        <v>5095069513.4765282</v>
      </c>
      <c r="I701" s="1"/>
      <c r="J701" s="44">
        <v>32848</v>
      </c>
      <c r="K701" s="1">
        <v>38168699814.497673</v>
      </c>
      <c r="L701" s="1"/>
      <c r="M701" s="44">
        <v>32842</v>
      </c>
      <c r="N701" s="1">
        <v>14835017971971.141</v>
      </c>
    </row>
    <row r="702" spans="1:14" x14ac:dyDescent="0.3">
      <c r="A702" s="44">
        <v>32843</v>
      </c>
      <c r="B702" s="1">
        <v>14867978876988.24</v>
      </c>
      <c r="C702" s="1"/>
      <c r="D702" s="44">
        <v>32841</v>
      </c>
      <c r="E702" s="45">
        <v>0</v>
      </c>
      <c r="G702" s="44">
        <v>32780</v>
      </c>
      <c r="H702" s="1">
        <v>5075088795.6632071</v>
      </c>
      <c r="I702" s="1"/>
      <c r="J702" s="44">
        <v>33080</v>
      </c>
      <c r="K702" s="1">
        <v>37406359438.618431</v>
      </c>
      <c r="L702" s="1"/>
      <c r="M702" s="44">
        <v>32843</v>
      </c>
      <c r="N702" s="1">
        <v>14896378739544.068</v>
      </c>
    </row>
    <row r="703" spans="1:14" x14ac:dyDescent="0.3">
      <c r="A703" s="44">
        <v>32844</v>
      </c>
      <c r="B703" s="1">
        <v>14115742715435.697</v>
      </c>
      <c r="C703" s="1"/>
      <c r="D703" s="44">
        <v>32842</v>
      </c>
      <c r="E703" s="45">
        <v>0</v>
      </c>
      <c r="G703" s="44">
        <v>32559</v>
      </c>
      <c r="H703" s="1">
        <v>5055108176.0001221</v>
      </c>
      <c r="I703" s="1"/>
      <c r="J703" s="44">
        <v>32378</v>
      </c>
      <c r="K703" s="1">
        <v>37166971555.841637</v>
      </c>
      <c r="L703" s="1"/>
      <c r="M703" s="44">
        <v>32844</v>
      </c>
      <c r="N703" s="1">
        <v>14143703003383.014</v>
      </c>
    </row>
    <row r="704" spans="1:14" x14ac:dyDescent="0.3">
      <c r="A704" s="44">
        <v>32845</v>
      </c>
      <c r="B704" s="1">
        <v>12699724891913.707</v>
      </c>
      <c r="C704" s="1"/>
      <c r="D704" s="44">
        <v>32843</v>
      </c>
      <c r="E704" s="45">
        <v>0</v>
      </c>
      <c r="G704" s="44">
        <v>32890</v>
      </c>
      <c r="H704" s="1">
        <v>5055108140.3626251</v>
      </c>
      <c r="I704" s="1"/>
      <c r="J704" s="44">
        <v>32152</v>
      </c>
      <c r="K704" s="1">
        <v>37126672102.023483</v>
      </c>
      <c r="L704" s="1"/>
      <c r="M704" s="44">
        <v>32845</v>
      </c>
      <c r="N704" s="1">
        <v>12727265585916.535</v>
      </c>
    </row>
    <row r="705" spans="1:14" x14ac:dyDescent="0.3">
      <c r="A705" s="44">
        <v>32846</v>
      </c>
      <c r="B705" s="1">
        <v>12058109094636.32</v>
      </c>
      <c r="C705" s="1"/>
      <c r="D705" s="44">
        <v>32844</v>
      </c>
      <c r="E705" s="45">
        <v>0</v>
      </c>
      <c r="G705" s="44">
        <v>32540</v>
      </c>
      <c r="H705" s="1">
        <v>5015146857.383378</v>
      </c>
      <c r="I705" s="1"/>
      <c r="J705" s="44">
        <v>32663</v>
      </c>
      <c r="K705" s="1">
        <v>37126672102.023483</v>
      </c>
      <c r="L705" s="1"/>
      <c r="M705" s="44">
        <v>32846</v>
      </c>
      <c r="N705" s="1">
        <v>12081735158701.244</v>
      </c>
    </row>
    <row r="706" spans="1:14" x14ac:dyDescent="0.3">
      <c r="A706" s="44">
        <v>32847</v>
      </c>
      <c r="B706" s="1">
        <v>11482861498031.402</v>
      </c>
      <c r="C706" s="1"/>
      <c r="D706" s="44">
        <v>32845</v>
      </c>
      <c r="E706" s="45">
        <v>0</v>
      </c>
      <c r="G706" s="44">
        <v>32306</v>
      </c>
      <c r="H706" s="1">
        <v>4995166161.3768282</v>
      </c>
      <c r="I706" s="1"/>
      <c r="J706" s="44">
        <v>32686</v>
      </c>
      <c r="K706" s="1">
        <v>37126672102.023483</v>
      </c>
      <c r="L706" s="1"/>
      <c r="M706" s="44">
        <v>32847</v>
      </c>
      <c r="N706" s="1">
        <v>11508737663435.842</v>
      </c>
    </row>
    <row r="707" spans="1:14" x14ac:dyDescent="0.3">
      <c r="A707" s="44">
        <v>32848</v>
      </c>
      <c r="B707" s="1">
        <v>11173110928735.072</v>
      </c>
      <c r="C707" s="1"/>
      <c r="D707" s="44">
        <v>32846</v>
      </c>
      <c r="E707" s="45">
        <v>0</v>
      </c>
      <c r="G707" s="44">
        <v>32148</v>
      </c>
      <c r="H707" s="1">
        <v>4975185513.34517</v>
      </c>
      <c r="I707" s="1"/>
      <c r="J707" s="44">
        <v>32823</v>
      </c>
      <c r="K707" s="1">
        <v>37126672102.023483</v>
      </c>
      <c r="L707" s="1"/>
      <c r="M707" s="44">
        <v>32848</v>
      </c>
      <c r="N707" s="1">
        <v>11213097868958.809</v>
      </c>
    </row>
    <row r="708" spans="1:14" x14ac:dyDescent="0.3">
      <c r="A708" s="44">
        <v>32849</v>
      </c>
      <c r="B708" s="1">
        <v>11106742728062.266</v>
      </c>
      <c r="C708" s="1"/>
      <c r="D708" s="44">
        <v>32847</v>
      </c>
      <c r="E708" s="45">
        <v>0</v>
      </c>
      <c r="G708" s="44">
        <v>32672</v>
      </c>
      <c r="H708" s="1">
        <v>4975185421.4334135</v>
      </c>
      <c r="I708" s="1"/>
      <c r="J708" s="44">
        <v>32933</v>
      </c>
      <c r="K708" s="1">
        <v>37126672102.023483</v>
      </c>
      <c r="L708" s="1"/>
      <c r="M708" s="44">
        <v>32849</v>
      </c>
      <c r="N708" s="1">
        <v>11170176409691.875</v>
      </c>
    </row>
    <row r="709" spans="1:14" x14ac:dyDescent="0.3">
      <c r="A709" s="44">
        <v>32850</v>
      </c>
      <c r="B709" s="1">
        <v>10973982102099.105</v>
      </c>
      <c r="C709" s="1"/>
      <c r="D709" s="44">
        <v>32848</v>
      </c>
      <c r="E709" s="45">
        <v>0</v>
      </c>
      <c r="G709" s="44">
        <v>32191</v>
      </c>
      <c r="H709" s="1">
        <v>4955204836.2378206</v>
      </c>
      <c r="I709" s="1"/>
      <c r="J709" s="44">
        <v>32990</v>
      </c>
      <c r="K709" s="1">
        <v>37126672102.023483</v>
      </c>
      <c r="L709" s="1"/>
      <c r="M709" s="44">
        <v>32850</v>
      </c>
      <c r="N709" s="1">
        <v>12485439655770.166</v>
      </c>
    </row>
    <row r="710" spans="1:14" x14ac:dyDescent="0.3">
      <c r="A710" s="44">
        <v>32851</v>
      </c>
      <c r="B710" s="1">
        <v>10863360359438.734</v>
      </c>
      <c r="C710" s="1"/>
      <c r="D710" s="44">
        <v>32849</v>
      </c>
      <c r="E710" s="45">
        <v>0</v>
      </c>
      <c r="G710" s="44">
        <v>32580</v>
      </c>
      <c r="H710" s="1">
        <v>4895262854.5863619</v>
      </c>
      <c r="I710" s="1"/>
      <c r="J710" s="44">
        <v>33011</v>
      </c>
      <c r="K710" s="1">
        <v>37126672102.023483</v>
      </c>
      <c r="L710" s="1"/>
      <c r="M710" s="44">
        <v>32851</v>
      </c>
      <c r="N710" s="1">
        <v>11150316154449.67</v>
      </c>
    </row>
    <row r="711" spans="1:14" x14ac:dyDescent="0.3">
      <c r="A711" s="44">
        <v>32852</v>
      </c>
      <c r="B711" s="1">
        <v>10354480963506.371</v>
      </c>
      <c r="C711" s="1"/>
      <c r="D711" s="44">
        <v>32850</v>
      </c>
      <c r="E711" s="45">
        <v>0</v>
      </c>
      <c r="G711" s="44">
        <v>32519</v>
      </c>
      <c r="H711" s="1">
        <v>4895262825.2687578</v>
      </c>
      <c r="I711" s="1"/>
      <c r="J711" s="44">
        <v>32434</v>
      </c>
      <c r="K711" s="1">
        <v>37054972248.906281</v>
      </c>
      <c r="L711" s="1"/>
      <c r="M711" s="44">
        <v>32852</v>
      </c>
      <c r="N711" s="1">
        <v>10397153154008.189</v>
      </c>
    </row>
    <row r="712" spans="1:14" x14ac:dyDescent="0.3">
      <c r="A712" s="44">
        <v>32853</v>
      </c>
      <c r="B712" s="1">
        <v>9712865166228.8789</v>
      </c>
      <c r="C712" s="1"/>
      <c r="D712" s="44">
        <v>32851</v>
      </c>
      <c r="E712" s="45">
        <v>0</v>
      </c>
      <c r="G712" s="44">
        <v>32931</v>
      </c>
      <c r="H712" s="1">
        <v>4875282150.1804228</v>
      </c>
      <c r="I712" s="1"/>
      <c r="J712" s="44">
        <v>32544</v>
      </c>
      <c r="K712" s="1">
        <v>37043649144.739601</v>
      </c>
      <c r="L712" s="1"/>
      <c r="M712" s="44">
        <v>32853</v>
      </c>
      <c r="N712" s="1">
        <v>9744707836604.7383</v>
      </c>
    </row>
    <row r="713" spans="1:14" x14ac:dyDescent="0.3">
      <c r="A713" s="44">
        <v>32854</v>
      </c>
      <c r="B713" s="1">
        <v>9181871111611.5117</v>
      </c>
      <c r="C713" s="1"/>
      <c r="D713" s="44">
        <v>32852</v>
      </c>
      <c r="E713" s="45">
        <v>0</v>
      </c>
      <c r="G713" s="44">
        <v>32239</v>
      </c>
      <c r="H713" s="1">
        <v>4835320865.8078671</v>
      </c>
      <c r="I713" s="1"/>
      <c r="J713" s="44">
        <v>32454</v>
      </c>
      <c r="K713" s="1">
        <v>36948853678.667984</v>
      </c>
      <c r="L713" s="1"/>
      <c r="M713" s="44">
        <v>32854</v>
      </c>
      <c r="N713" s="1">
        <v>9598461397515.6172</v>
      </c>
    </row>
    <row r="714" spans="1:14" x14ac:dyDescent="0.3">
      <c r="A714" s="44">
        <v>32855</v>
      </c>
      <c r="B714" s="1">
        <v>9668611624241.1367</v>
      </c>
      <c r="C714" s="1"/>
      <c r="D714" s="44">
        <v>32853</v>
      </c>
      <c r="E714" s="45">
        <v>0</v>
      </c>
      <c r="G714" s="44">
        <v>32459</v>
      </c>
      <c r="H714" s="1">
        <v>4835320802.6694183</v>
      </c>
      <c r="I714" s="1"/>
      <c r="J714" s="44">
        <v>32450</v>
      </c>
      <c r="K714" s="1">
        <v>36494654108.956055</v>
      </c>
      <c r="L714" s="1"/>
      <c r="M714" s="44">
        <v>32855</v>
      </c>
      <c r="N714" s="1">
        <v>25178186975519.422</v>
      </c>
    </row>
    <row r="715" spans="1:14" x14ac:dyDescent="0.3">
      <c r="A715" s="44">
        <v>32856</v>
      </c>
      <c r="B715" s="1">
        <v>9889855109561.8027</v>
      </c>
      <c r="C715" s="1"/>
      <c r="D715" s="44">
        <v>32854</v>
      </c>
      <c r="E715" s="45">
        <v>0</v>
      </c>
      <c r="G715" s="44">
        <v>32860</v>
      </c>
      <c r="H715" s="1">
        <v>4755398196.0049477</v>
      </c>
      <c r="I715" s="1"/>
      <c r="J715" s="44">
        <v>32459</v>
      </c>
      <c r="K715" s="1">
        <v>36494654108.956055</v>
      </c>
      <c r="L715" s="1"/>
      <c r="M715" s="44">
        <v>32856</v>
      </c>
      <c r="N715" s="1">
        <v>9953886630453.6387</v>
      </c>
    </row>
    <row r="716" spans="1:14" x14ac:dyDescent="0.3">
      <c r="A716" s="44">
        <v>32857</v>
      </c>
      <c r="B716" s="1">
        <v>9137617569623.9121</v>
      </c>
      <c r="C716" s="1"/>
      <c r="D716" s="44">
        <v>32855</v>
      </c>
      <c r="E716" s="45">
        <v>0</v>
      </c>
      <c r="G716" s="44">
        <v>32409</v>
      </c>
      <c r="H716" s="1">
        <v>4755398188.7360239</v>
      </c>
      <c r="I716" s="1"/>
      <c r="J716" s="44">
        <v>32739</v>
      </c>
      <c r="K716" s="1">
        <v>36037148697.248436</v>
      </c>
      <c r="L716" s="1"/>
      <c r="M716" s="44">
        <v>32857</v>
      </c>
      <c r="N716" s="1">
        <v>9228028397708.7598</v>
      </c>
    </row>
    <row r="717" spans="1:14" x14ac:dyDescent="0.3">
      <c r="A717" s="44">
        <v>32858</v>
      </c>
      <c r="B717" s="1">
        <v>8119858777759.3223</v>
      </c>
      <c r="C717" s="1"/>
      <c r="D717" s="44">
        <v>32856</v>
      </c>
      <c r="E717" s="45">
        <v>0</v>
      </c>
      <c r="G717" s="44">
        <v>32195</v>
      </c>
      <c r="H717" s="1">
        <v>4715436866.5045881</v>
      </c>
      <c r="I717" s="1"/>
      <c r="J717" s="44">
        <v>32153</v>
      </c>
      <c r="K717" s="1">
        <v>36001621432.265427</v>
      </c>
      <c r="L717" s="1"/>
      <c r="M717" s="44">
        <v>32858</v>
      </c>
      <c r="N717" s="1">
        <v>8449147467614.4932</v>
      </c>
    </row>
    <row r="718" spans="1:14" x14ac:dyDescent="0.3">
      <c r="A718" s="44">
        <v>32859</v>
      </c>
      <c r="B718" s="1">
        <v>6947248925864.4258</v>
      </c>
      <c r="C718" s="1"/>
      <c r="D718" s="44">
        <v>32857</v>
      </c>
      <c r="E718" s="45">
        <v>0</v>
      </c>
      <c r="G718" s="44">
        <v>32537</v>
      </c>
      <c r="H718" s="1">
        <v>4695456132.8810663</v>
      </c>
      <c r="I718" s="1"/>
      <c r="J718" s="44">
        <v>32218</v>
      </c>
      <c r="K718" s="1">
        <v>36001621432.265427</v>
      </c>
      <c r="L718" s="1"/>
      <c r="M718" s="44">
        <v>32859</v>
      </c>
      <c r="N718" s="1">
        <v>6994290748358.1338</v>
      </c>
    </row>
    <row r="719" spans="1:14" x14ac:dyDescent="0.3">
      <c r="A719" s="44">
        <v>32860</v>
      </c>
      <c r="B719" s="1">
        <v>1087967664674.9288</v>
      </c>
      <c r="C719" s="1"/>
      <c r="D719" s="44">
        <v>32858</v>
      </c>
      <c r="E719" s="45">
        <v>0</v>
      </c>
      <c r="G719" s="44">
        <v>32910</v>
      </c>
      <c r="H719" s="1">
        <v>4655494865.712018</v>
      </c>
      <c r="I719" s="1"/>
      <c r="J719" s="44">
        <v>32221</v>
      </c>
      <c r="K719" s="1">
        <v>36001621432.265427</v>
      </c>
      <c r="L719" s="1"/>
      <c r="M719" s="44">
        <v>32860</v>
      </c>
      <c r="N719" s="1">
        <v>1118599228275.3743</v>
      </c>
    </row>
    <row r="720" spans="1:14" x14ac:dyDescent="0.3">
      <c r="A720" s="44">
        <v>32861</v>
      </c>
      <c r="B720" s="1">
        <v>1016000153467.913</v>
      </c>
      <c r="C720" s="1"/>
      <c r="D720" s="44">
        <v>32859</v>
      </c>
      <c r="E720" s="45">
        <v>0</v>
      </c>
      <c r="G720" s="44">
        <v>32277</v>
      </c>
      <c r="H720" s="1">
        <v>4635514226.4030676</v>
      </c>
      <c r="I720" s="1"/>
      <c r="J720" s="44">
        <v>32224</v>
      </c>
      <c r="K720" s="1">
        <v>36001621432.265427</v>
      </c>
      <c r="L720" s="1"/>
      <c r="M720" s="44">
        <v>32861</v>
      </c>
      <c r="N720" s="1">
        <v>1042489585994.4281</v>
      </c>
    </row>
    <row r="721" spans="1:14" x14ac:dyDescent="0.3">
      <c r="A721" s="44">
        <v>32862</v>
      </c>
      <c r="B721" s="1">
        <v>994832920313.63049</v>
      </c>
      <c r="C721" s="1"/>
      <c r="D721" s="44">
        <v>32860</v>
      </c>
      <c r="E721" s="45">
        <v>0</v>
      </c>
      <c r="G721" s="44">
        <v>32609</v>
      </c>
      <c r="H721" s="1">
        <v>4595552872.1883707</v>
      </c>
      <c r="I721" s="1"/>
      <c r="J721" s="44">
        <v>32836</v>
      </c>
      <c r="K721" s="1">
        <v>36001621432.265427</v>
      </c>
      <c r="L721" s="1"/>
      <c r="M721" s="44">
        <v>32862</v>
      </c>
      <c r="N721" s="1">
        <v>1019418056251.6726</v>
      </c>
    </row>
    <row r="722" spans="1:14" x14ac:dyDescent="0.3">
      <c r="A722" s="44">
        <v>32863</v>
      </c>
      <c r="B722" s="1">
        <v>973665687159.3269</v>
      </c>
      <c r="C722" s="1"/>
      <c r="D722" s="44">
        <v>32861</v>
      </c>
      <c r="E722" s="45">
        <v>0</v>
      </c>
      <c r="G722" s="44">
        <v>32286</v>
      </c>
      <c r="H722" s="1">
        <v>4595552850.9468298</v>
      </c>
      <c r="I722" s="1"/>
      <c r="J722" s="44">
        <v>32840</v>
      </c>
      <c r="K722" s="1">
        <v>36001621432.265427</v>
      </c>
      <c r="L722" s="1"/>
      <c r="M722" s="44">
        <v>32863</v>
      </c>
      <c r="N722" s="1">
        <v>997991074465.06628</v>
      </c>
    </row>
    <row r="723" spans="1:14" x14ac:dyDescent="0.3">
      <c r="A723" s="44">
        <v>32864</v>
      </c>
      <c r="B723" s="1">
        <v>952498454004.99988</v>
      </c>
      <c r="C723" s="1"/>
      <c r="D723" s="44">
        <v>32862</v>
      </c>
      <c r="E723" s="45">
        <v>0</v>
      </c>
      <c r="G723" s="44">
        <v>32987</v>
      </c>
      <c r="H723" s="1">
        <v>4575572219.7953587</v>
      </c>
      <c r="I723" s="1"/>
      <c r="J723" s="44">
        <v>32930</v>
      </c>
      <c r="K723" s="1">
        <v>36001621432.265427</v>
      </c>
      <c r="L723" s="1"/>
      <c r="M723" s="44">
        <v>32864</v>
      </c>
      <c r="N723" s="1">
        <v>975099370720.28247</v>
      </c>
    </row>
    <row r="724" spans="1:14" x14ac:dyDescent="0.3">
      <c r="A724" s="44">
        <v>32865</v>
      </c>
      <c r="B724" s="1">
        <v>973665687159.3269</v>
      </c>
      <c r="C724" s="1"/>
      <c r="D724" s="44">
        <v>32863</v>
      </c>
      <c r="E724" s="45">
        <v>0</v>
      </c>
      <c r="G724" s="44">
        <v>32880</v>
      </c>
      <c r="H724" s="1">
        <v>4575572208.1650801</v>
      </c>
      <c r="I724" s="1"/>
      <c r="J724" s="44">
        <v>33152</v>
      </c>
      <c r="K724" s="1">
        <v>35579642536.194473</v>
      </c>
      <c r="L724" s="1"/>
      <c r="M724" s="44">
        <v>32865</v>
      </c>
      <c r="N724" s="1">
        <v>996166700554.49304</v>
      </c>
    </row>
    <row r="725" spans="1:14" x14ac:dyDescent="0.3">
      <c r="A725" s="44">
        <v>32866</v>
      </c>
      <c r="B725" s="1">
        <v>994832920313.63049</v>
      </c>
      <c r="C725" s="1"/>
      <c r="D725" s="44">
        <v>32864</v>
      </c>
      <c r="E725" s="45">
        <v>0</v>
      </c>
      <c r="G725" s="44">
        <v>32425</v>
      </c>
      <c r="H725" s="1">
        <v>4495649568.0635643</v>
      </c>
      <c r="I725" s="1"/>
      <c r="J725" s="44">
        <v>32219</v>
      </c>
      <c r="K725" s="1">
        <v>34876570762.507355</v>
      </c>
      <c r="L725" s="1"/>
      <c r="M725" s="44">
        <v>32866</v>
      </c>
      <c r="N725" s="1">
        <v>1016208883039.0386</v>
      </c>
    </row>
    <row r="726" spans="1:14" x14ac:dyDescent="0.3">
      <c r="A726" s="44">
        <v>32867</v>
      </c>
      <c r="B726" s="1">
        <v>1016000153467.913</v>
      </c>
      <c r="C726" s="1"/>
      <c r="D726" s="44">
        <v>32865</v>
      </c>
      <c r="E726" s="45">
        <v>0</v>
      </c>
      <c r="G726" s="44">
        <v>32217</v>
      </c>
      <c r="H726" s="1">
        <v>4495649566.6097794</v>
      </c>
      <c r="I726" s="1"/>
      <c r="J726" s="44">
        <v>32687</v>
      </c>
      <c r="K726" s="1">
        <v>34876570762.507355</v>
      </c>
      <c r="L726" s="1"/>
      <c r="M726" s="44">
        <v>32867</v>
      </c>
      <c r="N726" s="1">
        <v>1037376116193.321</v>
      </c>
    </row>
    <row r="727" spans="1:14" x14ac:dyDescent="0.3">
      <c r="A727" s="44">
        <v>32868</v>
      </c>
      <c r="B727" s="1">
        <v>994832920313.63049</v>
      </c>
      <c r="C727" s="1"/>
      <c r="D727" s="44">
        <v>32866</v>
      </c>
      <c r="E727" s="45">
        <v>0</v>
      </c>
      <c r="G727" s="44">
        <v>32211</v>
      </c>
      <c r="H727" s="1">
        <v>4455688161.1892958</v>
      </c>
      <c r="I727" s="1"/>
      <c r="J727" s="44">
        <v>32808</v>
      </c>
      <c r="K727" s="1">
        <v>34876570762.507355</v>
      </c>
      <c r="L727" s="1"/>
      <c r="M727" s="44">
        <v>32868</v>
      </c>
      <c r="N727" s="1">
        <v>1098080288993.3896</v>
      </c>
    </row>
    <row r="728" spans="1:14" x14ac:dyDescent="0.3">
      <c r="A728" s="44">
        <v>32869</v>
      </c>
      <c r="B728" s="1">
        <v>973665687159.3269</v>
      </c>
      <c r="C728" s="1"/>
      <c r="D728" s="44">
        <v>32867</v>
      </c>
      <c r="E728" s="45">
        <v>0</v>
      </c>
      <c r="G728" s="44">
        <v>33062</v>
      </c>
      <c r="H728" s="1">
        <v>4435707589.0777626</v>
      </c>
      <c r="I728" s="1"/>
      <c r="J728" s="44">
        <v>32937</v>
      </c>
      <c r="K728" s="1">
        <v>34876570762.507355</v>
      </c>
      <c r="L728" s="1"/>
      <c r="M728" s="44">
        <v>32869</v>
      </c>
      <c r="N728" s="1">
        <v>1004272716884.4691</v>
      </c>
    </row>
    <row r="729" spans="1:14" x14ac:dyDescent="0.3">
      <c r="A729" s="44">
        <v>32870</v>
      </c>
      <c r="B729" s="1">
        <v>1016000153467.913</v>
      </c>
      <c r="C729" s="1"/>
      <c r="D729" s="44">
        <v>32868</v>
      </c>
      <c r="E729" s="45">
        <v>0</v>
      </c>
      <c r="G729" s="44">
        <v>33101</v>
      </c>
      <c r="H729" s="1">
        <v>4415726911.9704142</v>
      </c>
      <c r="I729" s="1"/>
      <c r="J729" s="44">
        <v>32991</v>
      </c>
      <c r="K729" s="1">
        <v>34876570762.507355</v>
      </c>
      <c r="L729" s="1"/>
      <c r="M729" s="44">
        <v>32870</v>
      </c>
      <c r="N729" s="1">
        <v>1039933641242.0919</v>
      </c>
    </row>
    <row r="730" spans="1:14" x14ac:dyDescent="0.3">
      <c r="A730" s="44">
        <v>32871</v>
      </c>
      <c r="B730" s="1">
        <v>1100666382291.2812</v>
      </c>
      <c r="C730" s="1"/>
      <c r="D730" s="44">
        <v>32869</v>
      </c>
      <c r="E730" s="45">
        <v>0</v>
      </c>
      <c r="G730" s="44">
        <v>32755</v>
      </c>
      <c r="H730" s="1">
        <v>4415726894.5249977</v>
      </c>
      <c r="I730" s="1"/>
      <c r="J730" s="44">
        <v>33001</v>
      </c>
      <c r="K730" s="1">
        <v>34876570762.507355</v>
      </c>
      <c r="L730" s="1"/>
      <c r="M730" s="44">
        <v>32871</v>
      </c>
      <c r="N730" s="1">
        <v>1123181242866.0168</v>
      </c>
    </row>
    <row r="731" spans="1:14" x14ac:dyDescent="0.3">
      <c r="A731" s="44">
        <v>32872</v>
      </c>
      <c r="B731" s="1">
        <v>1185332611114.6392</v>
      </c>
      <c r="C731" s="1"/>
      <c r="D731" s="44">
        <v>32870</v>
      </c>
      <c r="E731" s="45">
        <v>0</v>
      </c>
      <c r="G731" s="44">
        <v>32823</v>
      </c>
      <c r="H731" s="1">
        <v>4395746234.8630638</v>
      </c>
      <c r="I731" s="1"/>
      <c r="J731" s="44">
        <v>32735</v>
      </c>
      <c r="K731" s="1">
        <v>34213738227.145733</v>
      </c>
      <c r="L731" s="1"/>
      <c r="M731" s="44">
        <v>32872</v>
      </c>
      <c r="N731" s="1">
        <v>1277890521057.2671</v>
      </c>
    </row>
    <row r="732" spans="1:14" x14ac:dyDescent="0.3">
      <c r="A732" s="44">
        <v>32873</v>
      </c>
      <c r="B732" s="1">
        <v>1269998839937.9878</v>
      </c>
      <c r="C732" s="1"/>
      <c r="D732" s="44">
        <v>32871</v>
      </c>
      <c r="E732" s="45">
        <v>0</v>
      </c>
      <c r="G732" s="44">
        <v>33013</v>
      </c>
      <c r="H732" s="1">
        <v>4335804260.2386179</v>
      </c>
      <c r="I732" s="1"/>
      <c r="J732" s="44">
        <v>32148</v>
      </c>
      <c r="K732" s="1">
        <v>33751520092.749279</v>
      </c>
      <c r="L732" s="1"/>
      <c r="M732" s="44">
        <v>32873</v>
      </c>
      <c r="N732" s="1">
        <v>4457688302115.4482</v>
      </c>
    </row>
    <row r="733" spans="1:14" x14ac:dyDescent="0.3">
      <c r="A733" s="44">
        <v>32874</v>
      </c>
      <c r="B733" s="1">
        <v>1693332687848.6021</v>
      </c>
      <c r="C733" s="1"/>
      <c r="D733" s="44">
        <v>32872</v>
      </c>
      <c r="E733" s="45">
        <v>0</v>
      </c>
      <c r="G733" s="44">
        <v>32401</v>
      </c>
      <c r="H733" s="1">
        <v>4235900909.5927005</v>
      </c>
      <c r="I733" s="1"/>
      <c r="J733" s="44">
        <v>32154</v>
      </c>
      <c r="K733" s="1">
        <v>33751520092.749279</v>
      </c>
      <c r="L733" s="1"/>
      <c r="M733" s="44">
        <v>32874</v>
      </c>
      <c r="N733" s="1">
        <v>8356858103302.291</v>
      </c>
    </row>
    <row r="734" spans="1:14" x14ac:dyDescent="0.3">
      <c r="A734" s="44">
        <v>32875</v>
      </c>
      <c r="B734" s="1">
        <v>12168730837296.703</v>
      </c>
      <c r="C734" s="1"/>
      <c r="D734" s="44">
        <v>32873</v>
      </c>
      <c r="E734" s="45">
        <v>0</v>
      </c>
      <c r="G734" s="44">
        <v>32470</v>
      </c>
      <c r="H734" s="1">
        <v>4215920268.829967</v>
      </c>
      <c r="I734" s="1"/>
      <c r="J734" s="44">
        <v>32155</v>
      </c>
      <c r="K734" s="1">
        <v>33751520092.749279</v>
      </c>
      <c r="L734" s="1"/>
      <c r="M734" s="44">
        <v>32875</v>
      </c>
      <c r="N734" s="1">
        <v>13172943621088.928</v>
      </c>
    </row>
    <row r="735" spans="1:14" x14ac:dyDescent="0.3">
      <c r="A735" s="44">
        <v>32876</v>
      </c>
      <c r="B735" s="1">
        <v>15487480015580.932</v>
      </c>
      <c r="C735" s="1"/>
      <c r="D735" s="44">
        <v>32874</v>
      </c>
      <c r="E735" s="45">
        <v>0</v>
      </c>
      <c r="G735" s="44">
        <v>32354</v>
      </c>
      <c r="H735" s="1">
        <v>4175958937.8758249</v>
      </c>
      <c r="I735" s="1"/>
      <c r="J735" s="44">
        <v>32220</v>
      </c>
      <c r="K735" s="1">
        <v>33751520092.749279</v>
      </c>
      <c r="L735" s="1"/>
      <c r="M735" s="44">
        <v>32876</v>
      </c>
      <c r="N735" s="1">
        <v>15828401097000.527</v>
      </c>
    </row>
    <row r="736" spans="1:14" x14ac:dyDescent="0.3">
      <c r="A736" s="44">
        <v>32877</v>
      </c>
      <c r="B736" s="1">
        <v>42622685276746.055</v>
      </c>
      <c r="C736" s="1"/>
      <c r="D736" s="44">
        <v>32875</v>
      </c>
      <c r="E736" s="45">
        <v>0</v>
      </c>
      <c r="G736" s="44">
        <v>32842</v>
      </c>
      <c r="H736" s="1">
        <v>4155978241.8692741</v>
      </c>
      <c r="I736" s="1"/>
      <c r="J736" s="44">
        <v>32255</v>
      </c>
      <c r="K736" s="1">
        <v>33751520092.749279</v>
      </c>
      <c r="L736" s="1"/>
      <c r="M736" s="44">
        <v>32877</v>
      </c>
      <c r="N736" s="1">
        <v>43170227704597.305</v>
      </c>
    </row>
    <row r="737" spans="1:14" x14ac:dyDescent="0.3">
      <c r="A737" s="44">
        <v>32878</v>
      </c>
      <c r="B737" s="1">
        <v>40818323973763.555</v>
      </c>
      <c r="C737" s="1"/>
      <c r="D737" s="44">
        <v>32876</v>
      </c>
      <c r="E737" s="45">
        <v>0</v>
      </c>
      <c r="G737" s="44">
        <v>32731</v>
      </c>
      <c r="H737" s="1">
        <v>4016113536.685339</v>
      </c>
      <c r="I737" s="1"/>
      <c r="J737" s="44">
        <v>32276</v>
      </c>
      <c r="K737" s="1">
        <v>33751520092.749279</v>
      </c>
      <c r="L737" s="1"/>
      <c r="M737" s="44">
        <v>32878</v>
      </c>
      <c r="N737" s="1">
        <v>41131674258086.227</v>
      </c>
    </row>
    <row r="738" spans="1:14" x14ac:dyDescent="0.3">
      <c r="A738" s="44">
        <v>32879</v>
      </c>
      <c r="B738" s="1">
        <v>36939608864361.391</v>
      </c>
      <c r="C738" s="1"/>
      <c r="D738" s="44">
        <v>32877</v>
      </c>
      <c r="E738" s="45">
        <v>0</v>
      </c>
      <c r="G738" s="44">
        <v>32422</v>
      </c>
      <c r="H738" s="1">
        <v>3996132944.2208214</v>
      </c>
      <c r="I738" s="1"/>
      <c r="J738" s="44">
        <v>32568</v>
      </c>
      <c r="K738" s="1">
        <v>33751520092.749279</v>
      </c>
      <c r="L738" s="1"/>
      <c r="M738" s="44">
        <v>32879</v>
      </c>
      <c r="N738" s="1">
        <v>37259287888435.727</v>
      </c>
    </row>
    <row r="739" spans="1:14" x14ac:dyDescent="0.3">
      <c r="A739" s="44">
        <v>32880</v>
      </c>
      <c r="B739" s="1">
        <v>35138235234821.344</v>
      </c>
      <c r="C739" s="1"/>
      <c r="D739" s="44">
        <v>32878</v>
      </c>
      <c r="E739" s="45">
        <v>0</v>
      </c>
      <c r="G739" s="44">
        <v>32583</v>
      </c>
      <c r="H739" s="1">
        <v>3976152271.4748263</v>
      </c>
      <c r="I739" s="1"/>
      <c r="J739" s="44">
        <v>32809</v>
      </c>
      <c r="K739" s="1">
        <v>33751520092.749279</v>
      </c>
      <c r="L739" s="1"/>
      <c r="M739" s="44">
        <v>32880</v>
      </c>
      <c r="N739" s="1">
        <v>35197938289847.664</v>
      </c>
    </row>
    <row r="740" spans="1:14" x14ac:dyDescent="0.3">
      <c r="A740" s="44">
        <v>32881</v>
      </c>
      <c r="B740" s="1">
        <v>37974581198338.281</v>
      </c>
      <c r="C740" s="1"/>
      <c r="D740" s="44">
        <v>32879</v>
      </c>
      <c r="E740" s="45">
        <v>0</v>
      </c>
      <c r="G740" s="44">
        <v>32937</v>
      </c>
      <c r="H740" s="1">
        <v>3956171630.7120929</v>
      </c>
      <c r="I740" s="1"/>
      <c r="J740" s="44">
        <v>32824</v>
      </c>
      <c r="K740" s="1">
        <v>33751520092.749279</v>
      </c>
      <c r="L740" s="1"/>
      <c r="M740" s="44">
        <v>32881</v>
      </c>
      <c r="N740" s="1">
        <v>40766229408502.125</v>
      </c>
    </row>
    <row r="741" spans="1:14" x14ac:dyDescent="0.3">
      <c r="A741" s="44">
        <v>32882</v>
      </c>
      <c r="B741" s="1">
        <v>34099209004704.234</v>
      </c>
      <c r="C741" s="1"/>
      <c r="D741" s="44">
        <v>32880</v>
      </c>
      <c r="E741" s="45">
        <v>0</v>
      </c>
      <c r="G741" s="44">
        <v>32686</v>
      </c>
      <c r="H741" s="1">
        <v>3956171617.6280303</v>
      </c>
      <c r="I741" s="1"/>
      <c r="J741" s="44">
        <v>32938</v>
      </c>
      <c r="K741" s="1">
        <v>33751520092.749279</v>
      </c>
      <c r="L741" s="1"/>
      <c r="M741" s="44">
        <v>32882</v>
      </c>
      <c r="N741" s="1">
        <v>35489278302598.68</v>
      </c>
    </row>
    <row r="742" spans="1:14" x14ac:dyDescent="0.3">
      <c r="A742" s="44">
        <v>32883</v>
      </c>
      <c r="B742" s="1">
        <v>31511332312041.852</v>
      </c>
      <c r="C742" s="1"/>
      <c r="D742" s="44">
        <v>32881</v>
      </c>
      <c r="E742" s="45">
        <v>0</v>
      </c>
      <c r="G742" s="44">
        <v>32790</v>
      </c>
      <c r="H742" s="1">
        <v>3956171607.4515376</v>
      </c>
      <c r="I742" s="1"/>
      <c r="J742" s="44">
        <v>32942</v>
      </c>
      <c r="K742" s="1">
        <v>33751520092.749279</v>
      </c>
      <c r="L742" s="1"/>
      <c r="M742" s="44">
        <v>32883</v>
      </c>
      <c r="N742" s="1">
        <v>31933259374131.469</v>
      </c>
    </row>
    <row r="743" spans="1:14" x14ac:dyDescent="0.3">
      <c r="A743" s="44">
        <v>32884</v>
      </c>
      <c r="B743" s="1">
        <v>29193287278445.465</v>
      </c>
      <c r="C743" s="1"/>
      <c r="D743" s="44">
        <v>32882</v>
      </c>
      <c r="E743" s="45">
        <v>0</v>
      </c>
      <c r="G743" s="44">
        <v>32398</v>
      </c>
      <c r="H743" s="1">
        <v>3916210288.1276712</v>
      </c>
      <c r="I743" s="1"/>
      <c r="J743" s="44">
        <v>33016</v>
      </c>
      <c r="K743" s="1">
        <v>33751520092.749279</v>
      </c>
      <c r="L743" s="1"/>
      <c r="M743" s="44">
        <v>32884</v>
      </c>
      <c r="N743" s="1">
        <v>29481235897980.461</v>
      </c>
    </row>
    <row r="744" spans="1:14" x14ac:dyDescent="0.3">
      <c r="A744" s="44">
        <v>32885</v>
      </c>
      <c r="B744" s="1">
        <v>29193287278445.465</v>
      </c>
      <c r="C744" s="1"/>
      <c r="D744" s="44">
        <v>32883</v>
      </c>
      <c r="E744" s="45">
        <v>0</v>
      </c>
      <c r="G744" s="44">
        <v>32444</v>
      </c>
      <c r="H744" s="1">
        <v>3896229606.6589661</v>
      </c>
      <c r="I744" s="1"/>
      <c r="J744" s="44">
        <v>32444</v>
      </c>
      <c r="K744" s="1">
        <v>33298726552.972183</v>
      </c>
      <c r="L744" s="1"/>
      <c r="M744" s="44">
        <v>32885</v>
      </c>
      <c r="N744" s="1">
        <v>29455069987423.273</v>
      </c>
    </row>
    <row r="745" spans="1:14" x14ac:dyDescent="0.3">
      <c r="A745" s="44">
        <v>32886</v>
      </c>
      <c r="B745" s="1">
        <v>29193287278445.465</v>
      </c>
      <c r="C745" s="1"/>
      <c r="D745" s="44">
        <v>32884</v>
      </c>
      <c r="E745" s="45">
        <v>0</v>
      </c>
      <c r="G745" s="44">
        <v>32387</v>
      </c>
      <c r="H745" s="1">
        <v>3876248954.2659569</v>
      </c>
      <c r="I745" s="1"/>
      <c r="J745" s="44">
        <v>32740</v>
      </c>
      <c r="K745" s="1">
        <v>33298726552.972183</v>
      </c>
      <c r="L745" s="1"/>
      <c r="M745" s="44">
        <v>32886</v>
      </c>
      <c r="N745" s="1">
        <v>29251623934476.258</v>
      </c>
    </row>
    <row r="746" spans="1:14" x14ac:dyDescent="0.3">
      <c r="A746" s="44">
        <v>32887</v>
      </c>
      <c r="B746" s="1">
        <v>27899352822030.738</v>
      </c>
      <c r="C746" s="1"/>
      <c r="D746" s="44">
        <v>32885</v>
      </c>
      <c r="E746" s="45">
        <v>0</v>
      </c>
      <c r="G746" s="44">
        <v>32393</v>
      </c>
      <c r="H746" s="1">
        <v>3836287616.0428891</v>
      </c>
      <c r="I746" s="1"/>
      <c r="J746" s="44">
        <v>32742</v>
      </c>
      <c r="K746" s="1">
        <v>33298726552.972183</v>
      </c>
      <c r="L746" s="1"/>
      <c r="M746" s="44">
        <v>32887</v>
      </c>
      <c r="N746" s="1">
        <v>27951844437408.484</v>
      </c>
    </row>
    <row r="747" spans="1:14" x14ac:dyDescent="0.3">
      <c r="A747" s="44">
        <v>32888</v>
      </c>
      <c r="B747" s="1">
        <v>25443703325815.316</v>
      </c>
      <c r="C747" s="1"/>
      <c r="D747" s="44">
        <v>32886</v>
      </c>
      <c r="E747" s="45">
        <v>0</v>
      </c>
      <c r="G747" s="44">
        <v>33149</v>
      </c>
      <c r="H747" s="1">
        <v>3776345634.1495199</v>
      </c>
      <c r="I747" s="1"/>
      <c r="J747" s="44">
        <v>32156</v>
      </c>
      <c r="K747" s="1">
        <v>32626469422.991234</v>
      </c>
      <c r="L747" s="1"/>
      <c r="M747" s="44">
        <v>32888</v>
      </c>
      <c r="N747" s="1">
        <v>26498689312380.852</v>
      </c>
    </row>
    <row r="748" spans="1:14" x14ac:dyDescent="0.3">
      <c r="A748" s="44">
        <v>32889</v>
      </c>
      <c r="B748" s="1">
        <v>23009952313432.148</v>
      </c>
      <c r="C748" s="1"/>
      <c r="D748" s="44">
        <v>32887</v>
      </c>
      <c r="E748" s="45">
        <v>0</v>
      </c>
      <c r="G748" s="44">
        <v>33058</v>
      </c>
      <c r="H748" s="1">
        <v>3776345632.695735</v>
      </c>
      <c r="I748" s="1"/>
      <c r="J748" s="44">
        <v>32225</v>
      </c>
      <c r="K748" s="1">
        <v>32626469422.991234</v>
      </c>
      <c r="L748" s="1"/>
      <c r="M748" s="44">
        <v>32889</v>
      </c>
      <c r="N748" s="1">
        <v>23080428107150.34</v>
      </c>
    </row>
    <row r="749" spans="1:14" x14ac:dyDescent="0.3">
      <c r="A749" s="44">
        <v>32890</v>
      </c>
      <c r="B749" s="1">
        <v>4093636362563.8066</v>
      </c>
      <c r="C749" s="1"/>
      <c r="D749" s="44">
        <v>32888</v>
      </c>
      <c r="E749" s="45">
        <v>0</v>
      </c>
      <c r="G749" s="44">
        <v>32983</v>
      </c>
      <c r="H749" s="1">
        <v>3716403646.4410114</v>
      </c>
      <c r="I749" s="1"/>
      <c r="J749" s="44">
        <v>32810</v>
      </c>
      <c r="K749" s="1">
        <v>32626469422.991234</v>
      </c>
      <c r="L749" s="1"/>
      <c r="M749" s="44">
        <v>32890</v>
      </c>
      <c r="N749" s="1">
        <v>4144818548164.2598</v>
      </c>
    </row>
    <row r="750" spans="1:14" x14ac:dyDescent="0.3">
      <c r="A750" s="44">
        <v>32891</v>
      </c>
      <c r="B750" s="1">
        <v>3962410872940.0688</v>
      </c>
      <c r="C750" s="1"/>
      <c r="D750" s="44">
        <v>32889</v>
      </c>
      <c r="E750" s="45">
        <v>0</v>
      </c>
      <c r="G750" s="44">
        <v>32853</v>
      </c>
      <c r="H750" s="1">
        <v>3716403631.9031644</v>
      </c>
      <c r="I750" s="1"/>
      <c r="J750" s="44">
        <v>32816</v>
      </c>
      <c r="K750" s="1">
        <v>32626469422.991234</v>
      </c>
      <c r="L750" s="1"/>
      <c r="M750" s="44">
        <v>32891</v>
      </c>
      <c r="N750" s="1">
        <v>4009251120851.0732</v>
      </c>
    </row>
    <row r="751" spans="1:14" x14ac:dyDescent="0.3">
      <c r="A751" s="44">
        <v>32892</v>
      </c>
      <c r="B751" s="1">
        <v>3932769716661.2808</v>
      </c>
      <c r="C751" s="1"/>
      <c r="D751" s="44">
        <v>32890</v>
      </c>
      <c r="E751" s="45">
        <v>0</v>
      </c>
      <c r="G751" s="44">
        <v>33172</v>
      </c>
      <c r="H751" s="1">
        <v>3676442302.4028044</v>
      </c>
      <c r="I751" s="1"/>
      <c r="J751" s="44">
        <v>32830</v>
      </c>
      <c r="K751" s="1">
        <v>32626469422.991234</v>
      </c>
      <c r="L751" s="1"/>
      <c r="M751" s="44">
        <v>32892</v>
      </c>
      <c r="N751" s="1">
        <v>4001302832872.8389</v>
      </c>
    </row>
    <row r="752" spans="1:14" x14ac:dyDescent="0.3">
      <c r="A752" s="44">
        <v>32893</v>
      </c>
      <c r="B752" s="1">
        <v>3915843500759.5234</v>
      </c>
      <c r="C752" s="1"/>
      <c r="D752" s="44">
        <v>32891</v>
      </c>
      <c r="E752" s="45">
        <v>0</v>
      </c>
      <c r="G752" s="44">
        <v>32734</v>
      </c>
      <c r="H752" s="1">
        <v>3656461636.9257326</v>
      </c>
      <c r="I752" s="1"/>
      <c r="J752" s="44">
        <v>32939</v>
      </c>
      <c r="K752" s="1">
        <v>32626469422.991234</v>
      </c>
      <c r="L752" s="1"/>
      <c r="M752" s="44">
        <v>32893</v>
      </c>
      <c r="N752" s="1">
        <v>5990381548229.0059</v>
      </c>
    </row>
    <row r="753" spans="1:14" x14ac:dyDescent="0.3">
      <c r="A753" s="44">
        <v>32894</v>
      </c>
      <c r="B753" s="1">
        <v>4042830676923.5806</v>
      </c>
      <c r="C753" s="1"/>
      <c r="D753" s="44">
        <v>32892</v>
      </c>
      <c r="E753" s="45">
        <v>0</v>
      </c>
      <c r="G753" s="44">
        <v>32906</v>
      </c>
      <c r="H753" s="1">
        <v>3576538977.9250135</v>
      </c>
      <c r="I753" s="1"/>
      <c r="J753" s="44">
        <v>32944</v>
      </c>
      <c r="K753" s="1">
        <v>32626469422.991234</v>
      </c>
      <c r="L753" s="1"/>
      <c r="M753" s="44">
        <v>32894</v>
      </c>
      <c r="N753" s="1">
        <v>4153589070737.4263</v>
      </c>
    </row>
    <row r="754" spans="1:14" x14ac:dyDescent="0.3">
      <c r="A754" s="44">
        <v>32895</v>
      </c>
      <c r="B754" s="1">
        <v>4207935636285.7031</v>
      </c>
      <c r="C754" s="1"/>
      <c r="D754" s="44">
        <v>32893</v>
      </c>
      <c r="E754" s="45">
        <v>0</v>
      </c>
      <c r="G754" s="44">
        <v>32365</v>
      </c>
      <c r="H754" s="1">
        <v>3456654996.6928577</v>
      </c>
      <c r="I754" s="1"/>
      <c r="J754" s="44">
        <v>32945</v>
      </c>
      <c r="K754" s="1">
        <v>32626469422.991234</v>
      </c>
      <c r="L754" s="1"/>
      <c r="M754" s="44">
        <v>32895</v>
      </c>
      <c r="N754" s="1">
        <v>4880650219909.0684</v>
      </c>
    </row>
    <row r="755" spans="1:14" x14ac:dyDescent="0.3">
      <c r="A755" s="44">
        <v>32896</v>
      </c>
      <c r="B755" s="1">
        <v>4353780570335.7046</v>
      </c>
      <c r="C755" s="1"/>
      <c r="D755" s="44">
        <v>32894</v>
      </c>
      <c r="E755" s="45">
        <v>0</v>
      </c>
      <c r="G755" s="44">
        <v>32536</v>
      </c>
      <c r="H755" s="1">
        <v>3416693658.4697881</v>
      </c>
      <c r="I755" s="1"/>
      <c r="J755" s="44">
        <v>33029</v>
      </c>
      <c r="K755" s="1">
        <v>32626469422.991234</v>
      </c>
      <c r="L755" s="1"/>
      <c r="M755" s="44">
        <v>32896</v>
      </c>
      <c r="N755" s="1">
        <v>4444566013481.9258</v>
      </c>
    </row>
    <row r="756" spans="1:14" x14ac:dyDescent="0.3">
      <c r="A756" s="44">
        <v>32897</v>
      </c>
      <c r="B756" s="1">
        <v>4435870904513.332</v>
      </c>
      <c r="C756" s="1"/>
      <c r="D756" s="44">
        <v>32895</v>
      </c>
      <c r="E756" s="45">
        <v>0</v>
      </c>
      <c r="G756" s="44">
        <v>32973</v>
      </c>
      <c r="H756" s="1">
        <v>3376732292.6248131</v>
      </c>
      <c r="I756" s="1"/>
      <c r="J756" s="44">
        <v>32736</v>
      </c>
      <c r="K756" s="1">
        <v>32387021802.137386</v>
      </c>
      <c r="L756" s="1"/>
      <c r="M756" s="44">
        <v>32897</v>
      </c>
      <c r="N756" s="1">
        <v>4580750012390.96</v>
      </c>
    </row>
    <row r="757" spans="1:14" x14ac:dyDescent="0.3">
      <c r="A757" s="44">
        <v>32898</v>
      </c>
      <c r="B757" s="1">
        <v>4725685152659.8174</v>
      </c>
      <c r="C757" s="1"/>
      <c r="D757" s="44">
        <v>32896</v>
      </c>
      <c r="E757" s="45">
        <v>0</v>
      </c>
      <c r="G757" s="44">
        <v>32339</v>
      </c>
      <c r="H757" s="1">
        <v>3356751647.5007267</v>
      </c>
      <c r="I757" s="1"/>
      <c r="J757" s="44">
        <v>32258</v>
      </c>
      <c r="K757" s="1">
        <v>31501418753.233192</v>
      </c>
      <c r="L757" s="1"/>
      <c r="M757" s="44">
        <v>32898</v>
      </c>
      <c r="N757" s="1">
        <v>8855779027559.4492</v>
      </c>
    </row>
    <row r="758" spans="1:14" x14ac:dyDescent="0.3">
      <c r="A758" s="44">
        <v>32899</v>
      </c>
      <c r="B758" s="1">
        <v>5815795714307.1357</v>
      </c>
      <c r="C758" s="1"/>
      <c r="D758" s="44">
        <v>32897</v>
      </c>
      <c r="E758" s="45">
        <v>0</v>
      </c>
      <c r="G758" s="44">
        <v>33030</v>
      </c>
      <c r="H758" s="1">
        <v>3356751625.6939559</v>
      </c>
      <c r="I758" s="1"/>
      <c r="J758" s="44">
        <v>32688</v>
      </c>
      <c r="K758" s="1">
        <v>31501418753.233192</v>
      </c>
      <c r="L758" s="1"/>
      <c r="M758" s="44">
        <v>32899</v>
      </c>
      <c r="N758" s="1">
        <v>11889277487694.824</v>
      </c>
    </row>
    <row r="759" spans="1:14" x14ac:dyDescent="0.3">
      <c r="A759" s="44">
        <v>32900</v>
      </c>
      <c r="B759" s="1">
        <v>35905665453194.984</v>
      </c>
      <c r="C759" s="1"/>
      <c r="D759" s="44">
        <v>32898</v>
      </c>
      <c r="E759" s="45">
        <v>0</v>
      </c>
      <c r="G759" s="44">
        <v>32753</v>
      </c>
      <c r="H759" s="1">
        <v>3336770899.2184057</v>
      </c>
      <c r="I759" s="1"/>
      <c r="J759" s="44">
        <v>32825</v>
      </c>
      <c r="K759" s="1">
        <v>31501418753.233192</v>
      </c>
      <c r="L759" s="1"/>
      <c r="M759" s="44">
        <v>32900</v>
      </c>
      <c r="N759" s="1">
        <v>36593806506154.102</v>
      </c>
    </row>
    <row r="760" spans="1:14" x14ac:dyDescent="0.3">
      <c r="A760" s="44">
        <v>32901</v>
      </c>
      <c r="B760" s="1">
        <v>33325396461816.969</v>
      </c>
      <c r="C760" s="1"/>
      <c r="D760" s="44">
        <v>32899</v>
      </c>
      <c r="E760" s="45">
        <v>0</v>
      </c>
      <c r="G760" s="44">
        <v>33153</v>
      </c>
      <c r="H760" s="1">
        <v>3276828995.7689304</v>
      </c>
      <c r="I760" s="1"/>
      <c r="J760" s="44">
        <v>32837</v>
      </c>
      <c r="K760" s="1">
        <v>31501418753.233192</v>
      </c>
      <c r="L760" s="1"/>
      <c r="M760" s="44">
        <v>32901</v>
      </c>
      <c r="N760" s="1">
        <v>33729848497085.336</v>
      </c>
    </row>
    <row r="761" spans="1:14" x14ac:dyDescent="0.3">
      <c r="A761" s="44">
        <v>32902</v>
      </c>
      <c r="B761" s="1">
        <v>5885660819020.8525</v>
      </c>
      <c r="C761" s="1"/>
      <c r="D761" s="44">
        <v>32900</v>
      </c>
      <c r="E761" s="45">
        <v>0</v>
      </c>
      <c r="G761" s="44">
        <v>32671</v>
      </c>
      <c r="H761" s="1">
        <v>3256848318.661581</v>
      </c>
      <c r="I761" s="1"/>
      <c r="J761" s="44">
        <v>32841</v>
      </c>
      <c r="K761" s="1">
        <v>31501418753.233192</v>
      </c>
      <c r="L761" s="1"/>
      <c r="M761" s="44">
        <v>32902</v>
      </c>
      <c r="N761" s="1">
        <v>8225128392784.2217</v>
      </c>
    </row>
    <row r="762" spans="1:14" x14ac:dyDescent="0.3">
      <c r="A762" s="44">
        <v>32903</v>
      </c>
      <c r="B762" s="1">
        <v>48574723470973.898</v>
      </c>
      <c r="C762" s="1"/>
      <c r="D762" s="44">
        <v>32901</v>
      </c>
      <c r="E762" s="45">
        <v>0</v>
      </c>
      <c r="G762" s="44">
        <v>32244</v>
      </c>
      <c r="H762" s="1">
        <v>3176925685.8289862</v>
      </c>
      <c r="I762" s="1"/>
      <c r="J762" s="44">
        <v>32940</v>
      </c>
      <c r="K762" s="1">
        <v>31501418753.233192</v>
      </c>
      <c r="L762" s="1"/>
      <c r="M762" s="44">
        <v>32903</v>
      </c>
      <c r="N762" s="1">
        <v>51363499287157.945</v>
      </c>
    </row>
    <row r="763" spans="1:14" x14ac:dyDescent="0.3">
      <c r="A763" s="44">
        <v>32904</v>
      </c>
      <c r="B763" s="1">
        <v>90679790066218.781</v>
      </c>
      <c r="C763" s="1"/>
      <c r="D763" s="44">
        <v>32902</v>
      </c>
      <c r="E763" s="45">
        <v>0</v>
      </c>
      <c r="G763" s="44">
        <v>32259</v>
      </c>
      <c r="H763" s="1">
        <v>3116983683.5826311</v>
      </c>
      <c r="I763" s="1"/>
      <c r="J763" s="44">
        <v>32946</v>
      </c>
      <c r="K763" s="1">
        <v>31501418753.233192</v>
      </c>
      <c r="L763" s="1"/>
      <c r="M763" s="44">
        <v>32904</v>
      </c>
      <c r="N763" s="1">
        <v>91222379715367.672</v>
      </c>
    </row>
    <row r="764" spans="1:14" x14ac:dyDescent="0.3">
      <c r="A764" s="44">
        <v>32905</v>
      </c>
      <c r="B764" s="1">
        <v>79574009474337.812</v>
      </c>
      <c r="C764" s="1"/>
      <c r="D764" s="44">
        <v>32903</v>
      </c>
      <c r="E764" s="45">
        <v>0</v>
      </c>
      <c r="G764" s="44">
        <v>33041</v>
      </c>
      <c r="H764" s="1">
        <v>3097002996.298789</v>
      </c>
      <c r="I764" s="1"/>
      <c r="J764" s="44">
        <v>33012</v>
      </c>
      <c r="K764" s="1">
        <v>31501418753.233192</v>
      </c>
      <c r="L764" s="1"/>
      <c r="M764" s="44">
        <v>32905</v>
      </c>
      <c r="N764" s="1">
        <v>79660864484412.281</v>
      </c>
    </row>
    <row r="765" spans="1:14" x14ac:dyDescent="0.3">
      <c r="A765" s="44">
        <v>32906</v>
      </c>
      <c r="B765" s="1">
        <v>61998561826734.969</v>
      </c>
      <c r="C765" s="1"/>
      <c r="D765" s="44">
        <v>32904</v>
      </c>
      <c r="E765" s="45">
        <v>0</v>
      </c>
      <c r="G765" s="44">
        <v>32213</v>
      </c>
      <c r="H765" s="1">
        <v>3037061014.4054189</v>
      </c>
      <c r="I765" s="1"/>
      <c r="J765" s="44">
        <v>32376</v>
      </c>
      <c r="K765" s="1">
        <v>31017810554.825462</v>
      </c>
      <c r="L765" s="1"/>
      <c r="M765" s="44">
        <v>32906</v>
      </c>
      <c r="N765" s="1">
        <v>62071891507237.914</v>
      </c>
    </row>
    <row r="766" spans="1:14" x14ac:dyDescent="0.3">
      <c r="A766" s="44">
        <v>32907</v>
      </c>
      <c r="B766" s="1">
        <v>50887068416675.352</v>
      </c>
      <c r="C766" s="1"/>
      <c r="D766" s="44">
        <v>32905</v>
      </c>
      <c r="E766" s="45">
        <v>0</v>
      </c>
      <c r="G766" s="44">
        <v>33025</v>
      </c>
      <c r="H766" s="1">
        <v>2917176999.7362156</v>
      </c>
      <c r="I766" s="1"/>
      <c r="J766" s="44">
        <v>32157</v>
      </c>
      <c r="K766" s="1">
        <v>30376368083.475117</v>
      </c>
      <c r="L766" s="1"/>
      <c r="M766" s="44">
        <v>32907</v>
      </c>
      <c r="N766" s="1">
        <v>51310939832704.422</v>
      </c>
    </row>
    <row r="767" spans="1:14" x14ac:dyDescent="0.3">
      <c r="A767" s="44">
        <v>32908</v>
      </c>
      <c r="B767" s="1">
        <v>44953594253124.797</v>
      </c>
      <c r="C767" s="1"/>
      <c r="D767" s="44">
        <v>32906</v>
      </c>
      <c r="E767" s="45">
        <v>0</v>
      </c>
      <c r="G767" s="44">
        <v>32414</v>
      </c>
      <c r="H767" s="1">
        <v>2877215689.1350565</v>
      </c>
      <c r="I767" s="1"/>
      <c r="J767" s="44">
        <v>32277</v>
      </c>
      <c r="K767" s="1">
        <v>30376368083.475117</v>
      </c>
      <c r="L767" s="1"/>
      <c r="M767" s="44">
        <v>32908</v>
      </c>
      <c r="N767" s="1">
        <v>46389767857079.477</v>
      </c>
    </row>
    <row r="768" spans="1:14" x14ac:dyDescent="0.3">
      <c r="A768" s="44">
        <v>32909</v>
      </c>
      <c r="B768" s="1">
        <v>46242321556898.711</v>
      </c>
      <c r="C768" s="1"/>
      <c r="D768" s="44">
        <v>32907</v>
      </c>
      <c r="E768" s="45">
        <v>0</v>
      </c>
      <c r="G768" s="44">
        <v>32594</v>
      </c>
      <c r="H768" s="1">
        <v>2857235029.4731231</v>
      </c>
      <c r="I768" s="1"/>
      <c r="J768" s="44">
        <v>32569</v>
      </c>
      <c r="K768" s="1">
        <v>30376368083.475117</v>
      </c>
      <c r="L768" s="1"/>
      <c r="M768" s="44">
        <v>32909</v>
      </c>
      <c r="N768" s="1">
        <v>46341621360389.562</v>
      </c>
    </row>
    <row r="769" spans="1:14" x14ac:dyDescent="0.3">
      <c r="A769" s="44">
        <v>32910</v>
      </c>
      <c r="B769" s="1">
        <v>46505097967290.305</v>
      </c>
      <c r="C769" s="1"/>
      <c r="D769" s="44">
        <v>32908</v>
      </c>
      <c r="E769" s="45">
        <v>0</v>
      </c>
      <c r="G769" s="44">
        <v>32508</v>
      </c>
      <c r="H769" s="1">
        <v>2837254378.5338984</v>
      </c>
      <c r="I769" s="1"/>
      <c r="J769" s="44">
        <v>32832</v>
      </c>
      <c r="K769" s="1">
        <v>30376368083.475117</v>
      </c>
      <c r="L769" s="1"/>
      <c r="M769" s="44">
        <v>32910</v>
      </c>
      <c r="N769" s="1">
        <v>46577256502341.516</v>
      </c>
    </row>
    <row r="770" spans="1:14" x14ac:dyDescent="0.3">
      <c r="A770" s="44">
        <v>32911</v>
      </c>
      <c r="B770" s="1">
        <v>47278058360036.453</v>
      </c>
      <c r="C770" s="1"/>
      <c r="D770" s="44">
        <v>32909</v>
      </c>
      <c r="E770" s="45">
        <v>0</v>
      </c>
      <c r="G770" s="44">
        <v>32165</v>
      </c>
      <c r="H770" s="1">
        <v>2797293050.4873233</v>
      </c>
      <c r="I770" s="1"/>
      <c r="J770" s="44">
        <v>32947</v>
      </c>
      <c r="K770" s="1">
        <v>30376368083.475117</v>
      </c>
      <c r="L770" s="1"/>
      <c r="M770" s="44">
        <v>32911</v>
      </c>
      <c r="N770" s="1">
        <v>47461641624401.711</v>
      </c>
    </row>
    <row r="771" spans="1:14" x14ac:dyDescent="0.3">
      <c r="A771" s="44">
        <v>32912</v>
      </c>
      <c r="B771" s="1">
        <v>8170923927370.7861</v>
      </c>
      <c r="C771" s="1"/>
      <c r="D771" s="44">
        <v>32910</v>
      </c>
      <c r="E771" s="45">
        <v>0</v>
      </c>
      <c r="G771" s="44">
        <v>33050</v>
      </c>
      <c r="H771" s="1">
        <v>2777312373.3799734</v>
      </c>
      <c r="I771" s="1"/>
      <c r="J771" s="44">
        <v>33030</v>
      </c>
      <c r="K771" s="1">
        <v>30376368083.475117</v>
      </c>
      <c r="L771" s="1"/>
      <c r="M771" s="44">
        <v>32912</v>
      </c>
      <c r="N771" s="1">
        <v>8243039528128.2227</v>
      </c>
    </row>
    <row r="772" spans="1:14" x14ac:dyDescent="0.3">
      <c r="A772" s="44">
        <v>32913</v>
      </c>
      <c r="B772" s="1">
        <v>7665776452365.207</v>
      </c>
      <c r="C772" s="1"/>
      <c r="D772" s="44">
        <v>32911</v>
      </c>
      <c r="E772" s="45">
        <v>0</v>
      </c>
      <c r="G772" s="44">
        <v>33185</v>
      </c>
      <c r="H772" s="1">
        <v>2777312355.9345579</v>
      </c>
      <c r="I772" s="1"/>
      <c r="J772" s="44">
        <v>33158</v>
      </c>
      <c r="K772" s="1">
        <v>30239127271.963722</v>
      </c>
      <c r="L772" s="1"/>
      <c r="M772" s="44">
        <v>32913</v>
      </c>
      <c r="N772" s="1">
        <v>7836235176428.1602</v>
      </c>
    </row>
    <row r="773" spans="1:14" x14ac:dyDescent="0.3">
      <c r="A773" s="44">
        <v>32914</v>
      </c>
      <c r="B773" s="1">
        <v>7196670006892.4512</v>
      </c>
      <c r="C773" s="1"/>
      <c r="D773" s="44">
        <v>32912</v>
      </c>
      <c r="E773" s="45">
        <v>0</v>
      </c>
      <c r="G773" s="44">
        <v>32658</v>
      </c>
      <c r="H773" s="1">
        <v>2737351036.6106901</v>
      </c>
      <c r="I773" s="1"/>
      <c r="J773" s="44">
        <v>32349</v>
      </c>
      <c r="K773" s="1">
        <v>29651906463.525089</v>
      </c>
      <c r="L773" s="1"/>
      <c r="M773" s="44">
        <v>32914</v>
      </c>
      <c r="N773" s="1">
        <v>10250654176620.273</v>
      </c>
    </row>
    <row r="774" spans="1:14" x14ac:dyDescent="0.3">
      <c r="A774" s="44">
        <v>32915</v>
      </c>
      <c r="B774" s="1">
        <v>7781112916106.1562</v>
      </c>
      <c r="C774" s="1"/>
      <c r="D774" s="44">
        <v>32913</v>
      </c>
      <c r="E774" s="45">
        <v>0</v>
      </c>
      <c r="G774" s="44">
        <v>33190</v>
      </c>
      <c r="H774" s="1">
        <v>2737351036.6106901</v>
      </c>
      <c r="I774" s="1"/>
      <c r="J774" s="44">
        <v>32158</v>
      </c>
      <c r="K774" s="1">
        <v>29251317413.717068</v>
      </c>
      <c r="L774" s="1"/>
      <c r="M774" s="44">
        <v>32915</v>
      </c>
      <c r="N774" s="1">
        <v>8264433017377.1357</v>
      </c>
    </row>
    <row r="775" spans="1:14" x14ac:dyDescent="0.3">
      <c r="A775" s="44">
        <v>32916</v>
      </c>
      <c r="B775" s="1">
        <v>8272650835026.9795</v>
      </c>
      <c r="C775" s="1"/>
      <c r="D775" s="44">
        <v>32914</v>
      </c>
      <c r="E775" s="45">
        <v>0</v>
      </c>
      <c r="G775" s="44">
        <v>32456</v>
      </c>
      <c r="H775" s="1">
        <v>2697389726.009532</v>
      </c>
      <c r="I775" s="1"/>
      <c r="J775" s="44">
        <v>32259</v>
      </c>
      <c r="K775" s="1">
        <v>29251317413.717068</v>
      </c>
      <c r="L775" s="1"/>
      <c r="M775" s="44">
        <v>32916</v>
      </c>
      <c r="N775" s="1">
        <v>10218742087817.092</v>
      </c>
    </row>
    <row r="776" spans="1:14" x14ac:dyDescent="0.3">
      <c r="A776" s="44">
        <v>32917</v>
      </c>
      <c r="B776" s="1">
        <v>45202766730020.43</v>
      </c>
      <c r="C776" s="1"/>
      <c r="D776" s="44">
        <v>32915</v>
      </c>
      <c r="E776" s="45">
        <v>0</v>
      </c>
      <c r="G776" s="44">
        <v>32291</v>
      </c>
      <c r="H776" s="1">
        <v>2617467061.1936741</v>
      </c>
      <c r="I776" s="1"/>
      <c r="J776" s="44">
        <v>32570</v>
      </c>
      <c r="K776" s="1">
        <v>29251317413.717068</v>
      </c>
      <c r="L776" s="1"/>
      <c r="M776" s="44">
        <v>32917</v>
      </c>
      <c r="N776" s="1">
        <v>45314630006806.344</v>
      </c>
    </row>
    <row r="777" spans="1:14" x14ac:dyDescent="0.3">
      <c r="A777" s="44">
        <v>32918</v>
      </c>
      <c r="B777" s="1">
        <v>42106162159583.656</v>
      </c>
      <c r="C777" s="1"/>
      <c r="D777" s="44">
        <v>32916</v>
      </c>
      <c r="E777" s="45">
        <v>0</v>
      </c>
      <c r="G777" s="44">
        <v>32698</v>
      </c>
      <c r="H777" s="1">
        <v>2597486392.8090329</v>
      </c>
      <c r="I777" s="1"/>
      <c r="J777" s="44">
        <v>32817</v>
      </c>
      <c r="K777" s="1">
        <v>29251317413.717068</v>
      </c>
      <c r="L777" s="1"/>
      <c r="M777" s="44">
        <v>32918</v>
      </c>
      <c r="N777" s="1">
        <v>42173196538122.031</v>
      </c>
    </row>
    <row r="778" spans="1:14" x14ac:dyDescent="0.3">
      <c r="A778" s="44">
        <v>32919</v>
      </c>
      <c r="B778" s="1">
        <v>7626128867129.6689</v>
      </c>
      <c r="C778" s="1"/>
      <c r="D778" s="44">
        <v>32917</v>
      </c>
      <c r="E778" s="45">
        <v>0</v>
      </c>
      <c r="G778" s="44">
        <v>32870</v>
      </c>
      <c r="H778" s="1">
        <v>2557525048.7708263</v>
      </c>
      <c r="I778" s="1"/>
      <c r="J778" s="44">
        <v>32818</v>
      </c>
      <c r="K778" s="1">
        <v>29251317413.717068</v>
      </c>
      <c r="L778" s="1"/>
      <c r="M778" s="44">
        <v>32919</v>
      </c>
      <c r="N778" s="1">
        <v>7735881779204.8174</v>
      </c>
    </row>
    <row r="779" spans="1:14" x14ac:dyDescent="0.3">
      <c r="A779" s="44">
        <v>32920</v>
      </c>
      <c r="B779" s="1">
        <v>6775025285567.6387</v>
      </c>
      <c r="C779" s="1"/>
      <c r="D779" s="44">
        <v>32918</v>
      </c>
      <c r="E779" s="45">
        <v>0</v>
      </c>
      <c r="G779" s="44">
        <v>33080</v>
      </c>
      <c r="H779" s="1">
        <v>2537544400.7391696</v>
      </c>
      <c r="I779" s="1"/>
      <c r="J779" s="44">
        <v>32831</v>
      </c>
      <c r="K779" s="1">
        <v>29251317413.717068</v>
      </c>
      <c r="L779" s="1"/>
      <c r="M779" s="44">
        <v>32920</v>
      </c>
      <c r="N779" s="1">
        <v>7199575690882.9268</v>
      </c>
    </row>
    <row r="780" spans="1:14" x14ac:dyDescent="0.3">
      <c r="A780" s="44">
        <v>32921</v>
      </c>
      <c r="B780" s="1">
        <v>6509606365527.1377</v>
      </c>
      <c r="C780" s="1"/>
      <c r="D780" s="44">
        <v>32919</v>
      </c>
      <c r="E780" s="45">
        <v>0</v>
      </c>
      <c r="G780" s="44">
        <v>32489</v>
      </c>
      <c r="H780" s="1">
        <v>2497583085.7766576</v>
      </c>
      <c r="I780" s="1"/>
      <c r="J780" s="44">
        <v>32842</v>
      </c>
      <c r="K780" s="1">
        <v>29251317413.717068</v>
      </c>
      <c r="L780" s="1"/>
      <c r="M780" s="44">
        <v>32921</v>
      </c>
      <c r="N780" s="1">
        <v>6594491191514.7324</v>
      </c>
    </row>
    <row r="781" spans="1:14" x14ac:dyDescent="0.3">
      <c r="A781" s="44">
        <v>32922</v>
      </c>
      <c r="B781" s="1">
        <v>5856480225825.8652</v>
      </c>
      <c r="C781" s="1"/>
      <c r="D781" s="44">
        <v>32920</v>
      </c>
      <c r="E781" s="45">
        <v>0</v>
      </c>
      <c r="G781" s="44">
        <v>32932</v>
      </c>
      <c r="H781" s="1">
        <v>2497583039.255548</v>
      </c>
      <c r="I781" s="1"/>
      <c r="J781" s="44">
        <v>33013</v>
      </c>
      <c r="K781" s="1">
        <v>29251317413.717068</v>
      </c>
      <c r="L781" s="1"/>
      <c r="M781" s="44">
        <v>32922</v>
      </c>
      <c r="N781" s="1">
        <v>5910066224621.1885</v>
      </c>
    </row>
    <row r="782" spans="1:14" x14ac:dyDescent="0.3">
      <c r="A782" s="44">
        <v>32923</v>
      </c>
      <c r="B782" s="1">
        <v>5620183603317.8672</v>
      </c>
      <c r="C782" s="1"/>
      <c r="D782" s="44">
        <v>32921</v>
      </c>
      <c r="E782" s="45">
        <v>0</v>
      </c>
      <c r="G782" s="44">
        <v>33216</v>
      </c>
      <c r="H782" s="1">
        <v>2477602383.9549685</v>
      </c>
      <c r="I782" s="1"/>
      <c r="J782" s="44">
        <v>33153</v>
      </c>
      <c r="K782" s="1">
        <v>28736894538.192356</v>
      </c>
      <c r="L782" s="1"/>
      <c r="M782" s="44">
        <v>32923</v>
      </c>
      <c r="N782" s="1">
        <v>5671683899233.1768</v>
      </c>
    </row>
    <row r="783" spans="1:14" x14ac:dyDescent="0.3">
      <c r="A783" s="44">
        <v>32924</v>
      </c>
      <c r="B783" s="1">
        <v>5080000767339.5645</v>
      </c>
      <c r="C783" s="1"/>
      <c r="D783" s="44">
        <v>32922</v>
      </c>
      <c r="E783" s="45">
        <v>0</v>
      </c>
      <c r="G783" s="44">
        <v>33162</v>
      </c>
      <c r="H783" s="1">
        <v>2437641093.7067952</v>
      </c>
      <c r="I783" s="1"/>
      <c r="J783" s="44">
        <v>32352</v>
      </c>
      <c r="K783" s="1">
        <v>28282695883.017616</v>
      </c>
      <c r="L783" s="1"/>
      <c r="M783" s="44">
        <v>32924</v>
      </c>
      <c r="N783" s="1">
        <v>5125981846667.0381</v>
      </c>
    </row>
    <row r="784" spans="1:14" x14ac:dyDescent="0.3">
      <c r="A784" s="44">
        <v>32925</v>
      </c>
      <c r="B784" s="1">
        <v>4656656104253.2383</v>
      </c>
      <c r="C784" s="1"/>
      <c r="D784" s="44">
        <v>32923</v>
      </c>
      <c r="E784" s="45">
        <v>0</v>
      </c>
      <c r="G784" s="44">
        <v>32199</v>
      </c>
      <c r="H784" s="1">
        <v>2437641071.9000249</v>
      </c>
      <c r="I784" s="1"/>
      <c r="J784" s="44">
        <v>32290</v>
      </c>
      <c r="K784" s="1">
        <v>28126266743.956482</v>
      </c>
      <c r="L784" s="1"/>
      <c r="M784" s="44">
        <v>32925</v>
      </c>
      <c r="N784" s="1">
        <v>4700227236929.0098</v>
      </c>
    </row>
    <row r="785" spans="1:14" x14ac:dyDescent="0.3">
      <c r="A785" s="44">
        <v>32926</v>
      </c>
      <c r="B785" s="1">
        <v>4233338479105.6602</v>
      </c>
      <c r="C785" s="1"/>
      <c r="D785" s="44">
        <v>32924</v>
      </c>
      <c r="E785" s="45">
        <v>0</v>
      </c>
      <c r="G785" s="44">
        <v>32744</v>
      </c>
      <c r="H785" s="1">
        <v>2417660429.6835074</v>
      </c>
      <c r="I785" s="1"/>
      <c r="J785" s="44">
        <v>32819</v>
      </c>
      <c r="K785" s="1">
        <v>28126266743.956482</v>
      </c>
      <c r="L785" s="1"/>
      <c r="M785" s="44">
        <v>32926</v>
      </c>
      <c r="N785" s="1">
        <v>4957583400584.3584</v>
      </c>
    </row>
    <row r="786" spans="1:14" x14ac:dyDescent="0.3">
      <c r="A786" s="44">
        <v>32927</v>
      </c>
      <c r="B786" s="1">
        <v>4233338479105.6602</v>
      </c>
      <c r="C786" s="1"/>
      <c r="D786" s="44">
        <v>32925</v>
      </c>
      <c r="E786" s="45">
        <v>0</v>
      </c>
      <c r="G786" s="44">
        <v>32180</v>
      </c>
      <c r="H786" s="1">
        <v>2417660420.9607997</v>
      </c>
      <c r="I786" s="1"/>
      <c r="J786" s="44">
        <v>32851</v>
      </c>
      <c r="K786" s="1">
        <v>28126266743.956482</v>
      </c>
      <c r="L786" s="1"/>
      <c r="M786" s="44">
        <v>32927</v>
      </c>
      <c r="N786" s="1">
        <v>5223399006222.376</v>
      </c>
    </row>
    <row r="787" spans="1:14" x14ac:dyDescent="0.3">
      <c r="A787" s="44">
        <v>32928</v>
      </c>
      <c r="B787" s="1">
        <v>4656656104253.2383</v>
      </c>
      <c r="C787" s="1"/>
      <c r="D787" s="44">
        <v>32926</v>
      </c>
      <c r="E787" s="45">
        <v>0</v>
      </c>
      <c r="G787" s="44">
        <v>32955</v>
      </c>
      <c r="H787" s="1">
        <v>2397679761.2988663</v>
      </c>
      <c r="I787" s="1"/>
      <c r="J787" s="44">
        <v>32852</v>
      </c>
      <c r="K787" s="1">
        <v>28126266743.956482</v>
      </c>
      <c r="L787" s="1"/>
      <c r="M787" s="44">
        <v>32928</v>
      </c>
      <c r="N787" s="1">
        <v>5684949605958.0078</v>
      </c>
    </row>
    <row r="788" spans="1:14" x14ac:dyDescent="0.3">
      <c r="A788" s="44">
        <v>32929</v>
      </c>
      <c r="B788" s="1">
        <v>5093783100513.8125</v>
      </c>
      <c r="C788" s="1"/>
      <c r="D788" s="44">
        <v>32927</v>
      </c>
      <c r="E788" s="45">
        <v>0</v>
      </c>
      <c r="G788" s="44">
        <v>32210</v>
      </c>
      <c r="H788" s="1">
        <v>2397679756.9375119</v>
      </c>
      <c r="I788" s="1"/>
      <c r="J788" s="44">
        <v>32853</v>
      </c>
      <c r="K788" s="1">
        <v>28126266743.956482</v>
      </c>
      <c r="L788" s="1"/>
      <c r="M788" s="44">
        <v>32929</v>
      </c>
      <c r="N788" s="1">
        <v>5242700010330.7402</v>
      </c>
    </row>
    <row r="789" spans="1:14" x14ac:dyDescent="0.3">
      <c r="A789" s="44">
        <v>32930</v>
      </c>
      <c r="B789" s="1">
        <v>4944738361704.6816</v>
      </c>
      <c r="C789" s="1"/>
      <c r="D789" s="44">
        <v>32928</v>
      </c>
      <c r="E789" s="45">
        <v>0</v>
      </c>
      <c r="G789" s="44">
        <v>33037</v>
      </c>
      <c r="H789" s="1">
        <v>2317757092.121654</v>
      </c>
      <c r="I789" s="1"/>
      <c r="J789" s="44">
        <v>32856</v>
      </c>
      <c r="K789" s="1">
        <v>28126266743.956482</v>
      </c>
      <c r="L789" s="1"/>
      <c r="M789" s="44">
        <v>32930</v>
      </c>
      <c r="N789" s="1">
        <v>4991909174501.873</v>
      </c>
    </row>
    <row r="790" spans="1:14" x14ac:dyDescent="0.3">
      <c r="A790" s="44">
        <v>32931</v>
      </c>
      <c r="B790" s="1">
        <v>4445010810647.7617</v>
      </c>
      <c r="C790" s="1"/>
      <c r="D790" s="44">
        <v>32929</v>
      </c>
      <c r="E790" s="45">
        <v>0</v>
      </c>
      <c r="G790" s="44">
        <v>32804</v>
      </c>
      <c r="H790" s="1">
        <v>2277795764.0750794</v>
      </c>
      <c r="I790" s="1"/>
      <c r="J790" s="44">
        <v>33017</v>
      </c>
      <c r="K790" s="1">
        <v>28126266743.956482</v>
      </c>
      <c r="L790" s="1"/>
      <c r="M790" s="44">
        <v>32931</v>
      </c>
      <c r="N790" s="1">
        <v>4500430349979.7832</v>
      </c>
    </row>
    <row r="791" spans="1:14" x14ac:dyDescent="0.3">
      <c r="A791" s="44">
        <v>32932</v>
      </c>
      <c r="B791" s="1">
        <v>3975098775382.4238</v>
      </c>
      <c r="C791" s="1"/>
      <c r="D791" s="44">
        <v>32930</v>
      </c>
      <c r="E791" s="45">
        <v>0</v>
      </c>
      <c r="G791" s="44">
        <v>32265</v>
      </c>
      <c r="H791" s="1">
        <v>2277795750.9910169</v>
      </c>
      <c r="I791" s="1"/>
      <c r="J791" s="44">
        <v>33031</v>
      </c>
      <c r="K791" s="1">
        <v>28126266743.956482</v>
      </c>
      <c r="L791" s="1"/>
      <c r="M791" s="44">
        <v>32932</v>
      </c>
      <c r="N791" s="1">
        <v>4018098182532.9795</v>
      </c>
    </row>
    <row r="792" spans="1:14" x14ac:dyDescent="0.3">
      <c r="A792" s="44">
        <v>32933</v>
      </c>
      <c r="B792" s="1">
        <v>3708409482676.4111</v>
      </c>
      <c r="C792" s="1"/>
      <c r="D792" s="44">
        <v>32931</v>
      </c>
      <c r="E792" s="45">
        <v>0</v>
      </c>
      <c r="G792" s="44">
        <v>33141</v>
      </c>
      <c r="H792" s="1">
        <v>2217853776.3665709</v>
      </c>
      <c r="I792" s="1"/>
      <c r="J792" s="44">
        <v>33036</v>
      </c>
      <c r="K792" s="1">
        <v>28126266743.956482</v>
      </c>
      <c r="L792" s="1"/>
      <c r="M792" s="44">
        <v>32933</v>
      </c>
      <c r="N792" s="1">
        <v>3746535187979.5991</v>
      </c>
    </row>
    <row r="793" spans="1:14" x14ac:dyDescent="0.3">
      <c r="A793" s="44">
        <v>32934</v>
      </c>
      <c r="B793" s="1">
        <v>3598321484476.2705</v>
      </c>
      <c r="C793" s="1"/>
      <c r="D793" s="44">
        <v>32932</v>
      </c>
      <c r="E793" s="45">
        <v>0</v>
      </c>
      <c r="G793" s="44">
        <v>33208</v>
      </c>
      <c r="H793" s="1">
        <v>2217853745.8370929</v>
      </c>
      <c r="I793" s="1"/>
      <c r="J793" s="44">
        <v>33160</v>
      </c>
      <c r="K793" s="1">
        <v>27370990581.717049</v>
      </c>
      <c r="L793" s="1"/>
      <c r="M793" s="44">
        <v>32934</v>
      </c>
      <c r="N793" s="1">
        <v>3801049892889.7686</v>
      </c>
    </row>
    <row r="794" spans="1:14" x14ac:dyDescent="0.3">
      <c r="A794" s="44">
        <v>32935</v>
      </c>
      <c r="B794" s="1">
        <v>3513663367035.3042</v>
      </c>
      <c r="C794" s="1"/>
      <c r="D794" s="44">
        <v>32933</v>
      </c>
      <c r="E794" s="45">
        <v>0</v>
      </c>
      <c r="G794" s="44">
        <v>32478</v>
      </c>
      <c r="H794" s="1">
        <v>2197873103.6205754</v>
      </c>
      <c r="I794" s="1"/>
      <c r="J794" s="44">
        <v>32278</v>
      </c>
      <c r="K794" s="1">
        <v>27001216074.198425</v>
      </c>
      <c r="L794" s="1"/>
      <c r="M794" s="44">
        <v>32935</v>
      </c>
      <c r="N794" s="1">
        <v>3821509327991.041</v>
      </c>
    </row>
    <row r="795" spans="1:14" x14ac:dyDescent="0.3">
      <c r="A795" s="44">
        <v>32936</v>
      </c>
      <c r="B795" s="1">
        <v>3420528622673.8687</v>
      </c>
      <c r="C795" s="1"/>
      <c r="D795" s="44">
        <v>32934</v>
      </c>
      <c r="E795" s="45">
        <v>0</v>
      </c>
      <c r="G795" s="44">
        <v>32155</v>
      </c>
      <c r="H795" s="1">
        <v>2177892409.0678091</v>
      </c>
      <c r="I795" s="1"/>
      <c r="J795" s="44">
        <v>32689</v>
      </c>
      <c r="K795" s="1">
        <v>27001216074.198425</v>
      </c>
      <c r="L795" s="1"/>
      <c r="M795" s="44">
        <v>32936</v>
      </c>
      <c r="N795" s="1">
        <v>3474605031695.1895</v>
      </c>
    </row>
    <row r="796" spans="1:14" x14ac:dyDescent="0.3">
      <c r="A796" s="44">
        <v>32937</v>
      </c>
      <c r="B796" s="1">
        <v>3285064819591.6475</v>
      </c>
      <c r="C796" s="1"/>
      <c r="D796" s="44">
        <v>32935</v>
      </c>
      <c r="E796" s="45">
        <v>0</v>
      </c>
      <c r="G796" s="44">
        <v>33145</v>
      </c>
      <c r="H796" s="1">
        <v>2157911775.5740004</v>
      </c>
      <c r="I796" s="1"/>
      <c r="J796" s="44">
        <v>32833</v>
      </c>
      <c r="K796" s="1">
        <v>27001216074.198425</v>
      </c>
      <c r="L796" s="1"/>
      <c r="M796" s="44">
        <v>32937</v>
      </c>
      <c r="N796" s="1">
        <v>3323897561984.8667</v>
      </c>
    </row>
    <row r="797" spans="1:14" x14ac:dyDescent="0.3">
      <c r="A797" s="44">
        <v>32938</v>
      </c>
      <c r="B797" s="1">
        <v>3179242172788.1641</v>
      </c>
      <c r="C797" s="1"/>
      <c r="D797" s="44">
        <v>32936</v>
      </c>
      <c r="E797" s="45">
        <v>0</v>
      </c>
      <c r="G797" s="44">
        <v>32839</v>
      </c>
      <c r="H797" s="1">
        <v>2157911744.1559706</v>
      </c>
      <c r="I797" s="1"/>
      <c r="J797" s="44">
        <v>32843</v>
      </c>
      <c r="K797" s="1">
        <v>27001216074.198425</v>
      </c>
      <c r="L797" s="1"/>
      <c r="M797" s="44">
        <v>32938</v>
      </c>
      <c r="N797" s="1">
        <v>3214532204015.0679</v>
      </c>
    </row>
    <row r="798" spans="1:14" x14ac:dyDescent="0.3">
      <c r="A798" s="44">
        <v>32939</v>
      </c>
      <c r="B798" s="1">
        <v>3047989645227.6245</v>
      </c>
      <c r="C798" s="1"/>
      <c r="D798" s="44">
        <v>32937</v>
      </c>
      <c r="E798" s="45">
        <v>0</v>
      </c>
      <c r="G798" s="44">
        <v>33001</v>
      </c>
      <c r="H798" s="1">
        <v>2137931115.9120667</v>
      </c>
      <c r="I798" s="1"/>
      <c r="J798" s="44">
        <v>32844</v>
      </c>
      <c r="K798" s="1">
        <v>27001216074.198425</v>
      </c>
      <c r="L798" s="1"/>
      <c r="M798" s="44">
        <v>32939</v>
      </c>
      <c r="N798" s="1">
        <v>3081575186523.7334</v>
      </c>
    </row>
    <row r="799" spans="1:14" x14ac:dyDescent="0.3">
      <c r="A799" s="44">
        <v>32940</v>
      </c>
      <c r="B799" s="1">
        <v>2865966581346.9385</v>
      </c>
      <c r="C799" s="1"/>
      <c r="D799" s="44">
        <v>32938</v>
      </c>
      <c r="E799" s="45">
        <v>0</v>
      </c>
      <c r="G799" s="44">
        <v>32314</v>
      </c>
      <c r="H799" s="1">
        <v>2137931111.5507131</v>
      </c>
      <c r="I799" s="1"/>
      <c r="J799" s="44">
        <v>32845</v>
      </c>
      <c r="K799" s="1">
        <v>27001216074.198425</v>
      </c>
      <c r="L799" s="1"/>
      <c r="M799" s="44">
        <v>32940</v>
      </c>
      <c r="N799" s="1">
        <v>2898107381348.917</v>
      </c>
    </row>
    <row r="800" spans="1:14" x14ac:dyDescent="0.3">
      <c r="A800" s="44">
        <v>32941</v>
      </c>
      <c r="B800" s="1">
        <v>2777064742857.6797</v>
      </c>
      <c r="C800" s="1"/>
      <c r="D800" s="44">
        <v>32939</v>
      </c>
      <c r="E800" s="45">
        <v>0</v>
      </c>
      <c r="G800" s="44">
        <v>33116</v>
      </c>
      <c r="H800" s="1">
        <v>2137931081.0212338</v>
      </c>
      <c r="I800" s="1"/>
      <c r="J800" s="44">
        <v>32858</v>
      </c>
      <c r="K800" s="1">
        <v>27001216074.198425</v>
      </c>
      <c r="L800" s="1"/>
      <c r="M800" s="44">
        <v>32941</v>
      </c>
      <c r="N800" s="1">
        <v>2822503243950.084</v>
      </c>
    </row>
    <row r="801" spans="1:14" x14ac:dyDescent="0.3">
      <c r="A801" s="44">
        <v>32942</v>
      </c>
      <c r="B801" s="1">
        <v>2675466890545.9204</v>
      </c>
      <c r="C801" s="1"/>
      <c r="D801" s="44">
        <v>32940</v>
      </c>
      <c r="E801" s="45">
        <v>0</v>
      </c>
      <c r="G801" s="44">
        <v>32171</v>
      </c>
      <c r="H801" s="1">
        <v>2077989110.7581422</v>
      </c>
      <c r="I801" s="1"/>
      <c r="J801" s="44">
        <v>32859</v>
      </c>
      <c r="K801" s="1">
        <v>27001216074.198425</v>
      </c>
      <c r="L801" s="1"/>
      <c r="M801" s="44">
        <v>32942</v>
      </c>
      <c r="N801" s="1">
        <v>2875117868543.207</v>
      </c>
    </row>
    <row r="802" spans="1:14" x14ac:dyDescent="0.3">
      <c r="A802" s="44">
        <v>32943</v>
      </c>
      <c r="B802" s="1">
        <v>2641598235981.5449</v>
      </c>
      <c r="C802" s="1"/>
      <c r="D802" s="44">
        <v>32941</v>
      </c>
      <c r="E802" s="45">
        <v>0</v>
      </c>
      <c r="G802" s="44">
        <v>32232</v>
      </c>
      <c r="H802" s="1">
        <v>2058008446.7348545</v>
      </c>
      <c r="I802" s="1"/>
      <c r="J802" s="44">
        <v>33032</v>
      </c>
      <c r="K802" s="1">
        <v>27001216074.198425</v>
      </c>
      <c r="L802" s="1"/>
      <c r="M802" s="44">
        <v>32943</v>
      </c>
      <c r="N802" s="1">
        <v>2714342591762.1587</v>
      </c>
    </row>
    <row r="803" spans="1:14" x14ac:dyDescent="0.3">
      <c r="A803" s="44">
        <v>32944</v>
      </c>
      <c r="B803" s="1">
        <v>2611965191083.0659</v>
      </c>
      <c r="C803" s="1"/>
      <c r="D803" s="44">
        <v>32942</v>
      </c>
      <c r="E803" s="45">
        <v>0</v>
      </c>
      <c r="G803" s="44">
        <v>32558</v>
      </c>
      <c r="H803" s="1">
        <v>2058008446.7348545</v>
      </c>
      <c r="I803" s="1"/>
      <c r="J803" s="44">
        <v>33045</v>
      </c>
      <c r="K803" s="1">
        <v>27001216074.198425</v>
      </c>
      <c r="L803" s="1"/>
      <c r="M803" s="44">
        <v>32944</v>
      </c>
      <c r="N803" s="1">
        <v>2650765685868.0684</v>
      </c>
    </row>
    <row r="804" spans="1:14" x14ac:dyDescent="0.3">
      <c r="A804" s="44">
        <v>32945</v>
      </c>
      <c r="B804" s="1">
        <v>2497665917361.2217</v>
      </c>
      <c r="C804" s="1"/>
      <c r="D804" s="44">
        <v>32943</v>
      </c>
      <c r="E804" s="45">
        <v>0</v>
      </c>
      <c r="G804" s="44">
        <v>32577</v>
      </c>
      <c r="H804" s="1">
        <v>2058008446.7348545</v>
      </c>
      <c r="I804" s="1"/>
      <c r="J804" s="44">
        <v>33113</v>
      </c>
      <c r="K804" s="1">
        <v>27001216074.198425</v>
      </c>
      <c r="L804" s="1"/>
      <c r="M804" s="44">
        <v>32945</v>
      </c>
      <c r="N804" s="1">
        <v>2532210530560.978</v>
      </c>
    </row>
    <row r="805" spans="1:14" x14ac:dyDescent="0.3">
      <c r="A805" s="44">
        <v>32946</v>
      </c>
      <c r="B805" s="1">
        <v>2429934015820.0229</v>
      </c>
      <c r="C805" s="1"/>
      <c r="D805" s="44">
        <v>32944</v>
      </c>
      <c r="E805" s="45">
        <v>0</v>
      </c>
      <c r="G805" s="44">
        <v>32205</v>
      </c>
      <c r="H805" s="1">
        <v>2058008424.0395331</v>
      </c>
      <c r="I805" s="1"/>
      <c r="J805" s="44">
        <v>33086</v>
      </c>
      <c r="K805" s="1">
        <v>26001779991.006191</v>
      </c>
      <c r="L805" s="1"/>
      <c r="M805" s="44">
        <v>32946</v>
      </c>
      <c r="N805" s="1">
        <v>2462394506446.374</v>
      </c>
    </row>
    <row r="806" spans="1:14" x14ac:dyDescent="0.3">
      <c r="A806" s="44">
        <v>32947</v>
      </c>
      <c r="B806" s="1">
        <v>2319864944176.4937</v>
      </c>
      <c r="C806" s="1"/>
      <c r="D806" s="44">
        <v>32945</v>
      </c>
      <c r="E806" s="45">
        <v>0</v>
      </c>
      <c r="G806" s="44">
        <v>33073</v>
      </c>
      <c r="H806" s="1">
        <v>2018047109.9655719</v>
      </c>
      <c r="I806" s="1"/>
      <c r="J806" s="44">
        <v>32518</v>
      </c>
      <c r="K806" s="1">
        <v>25876165404.44038</v>
      </c>
      <c r="L806" s="1"/>
      <c r="M806" s="44">
        <v>32947</v>
      </c>
      <c r="N806" s="1">
        <v>2351060519484.9233</v>
      </c>
    </row>
    <row r="807" spans="1:14" x14ac:dyDescent="0.3">
      <c r="A807" s="44">
        <v>32948</v>
      </c>
      <c r="B807" s="1">
        <v>2294464805150.1016</v>
      </c>
      <c r="C807" s="1"/>
      <c r="D807" s="44">
        <v>32946</v>
      </c>
      <c r="E807" s="45">
        <v>0</v>
      </c>
      <c r="G807" s="44">
        <v>32923</v>
      </c>
      <c r="H807" s="1">
        <v>1998066445.9422846</v>
      </c>
      <c r="I807" s="1"/>
      <c r="J807" s="44">
        <v>32558</v>
      </c>
      <c r="K807" s="1">
        <v>25876165404.44038</v>
      </c>
      <c r="L807" s="1"/>
      <c r="M807" s="44">
        <v>32948</v>
      </c>
      <c r="N807" s="1">
        <v>2368589668109.8467</v>
      </c>
    </row>
    <row r="808" spans="1:14" x14ac:dyDescent="0.3">
      <c r="A808" s="44">
        <v>32949</v>
      </c>
      <c r="B808" s="1">
        <v>2556932007158.1924</v>
      </c>
      <c r="C808" s="1"/>
      <c r="D808" s="44">
        <v>32947</v>
      </c>
      <c r="E808" s="45">
        <v>0</v>
      </c>
      <c r="G808" s="44">
        <v>32620</v>
      </c>
      <c r="H808" s="1">
        <v>1958105117.8957095</v>
      </c>
      <c r="I808" s="1"/>
      <c r="J808" s="44">
        <v>32847</v>
      </c>
      <c r="K808" s="1">
        <v>25876165404.44038</v>
      </c>
      <c r="L808" s="1"/>
      <c r="M808" s="44">
        <v>32949</v>
      </c>
      <c r="N808" s="1">
        <v>11698931323188.922</v>
      </c>
    </row>
    <row r="809" spans="1:14" x14ac:dyDescent="0.3">
      <c r="A809" s="44">
        <v>32950</v>
      </c>
      <c r="B809" s="1">
        <v>16416731723469.926</v>
      </c>
      <c r="C809" s="1"/>
      <c r="D809" s="44">
        <v>32948</v>
      </c>
      <c r="E809" s="45">
        <v>0</v>
      </c>
      <c r="G809" s="44">
        <v>32832</v>
      </c>
      <c r="H809" s="1">
        <v>1958105117.8957095</v>
      </c>
      <c r="I809" s="1"/>
      <c r="J809" s="44">
        <v>32860</v>
      </c>
      <c r="K809" s="1">
        <v>25876165404.44038</v>
      </c>
      <c r="L809" s="1"/>
      <c r="M809" s="44">
        <v>32950</v>
      </c>
      <c r="N809" s="1">
        <v>19221893294086.809</v>
      </c>
    </row>
    <row r="810" spans="1:14" x14ac:dyDescent="0.3">
      <c r="A810" s="44">
        <v>32951</v>
      </c>
      <c r="B810" s="1">
        <v>3086107428427.064</v>
      </c>
      <c r="C810" s="1"/>
      <c r="D810" s="44">
        <v>32949</v>
      </c>
      <c r="E810" s="45">
        <v>0</v>
      </c>
      <c r="G810" s="44">
        <v>32712</v>
      </c>
      <c r="H810" s="1">
        <v>1918143785.4877806</v>
      </c>
      <c r="I810" s="1"/>
      <c r="J810" s="44">
        <v>33116</v>
      </c>
      <c r="K810" s="1">
        <v>25876165404.44038</v>
      </c>
      <c r="L810" s="1"/>
      <c r="M810" s="44">
        <v>32951</v>
      </c>
      <c r="N810" s="1">
        <v>3434026168285.2959</v>
      </c>
    </row>
    <row r="811" spans="1:14" x14ac:dyDescent="0.3">
      <c r="A811" s="44">
        <v>32952</v>
      </c>
      <c r="B811" s="1">
        <v>3014137213426.708</v>
      </c>
      <c r="C811" s="1"/>
      <c r="D811" s="44">
        <v>32950</v>
      </c>
      <c r="E811" s="45">
        <v>0</v>
      </c>
      <c r="G811" s="44">
        <v>32945</v>
      </c>
      <c r="H811" s="1">
        <v>1918143776.7650731</v>
      </c>
      <c r="I811" s="1"/>
      <c r="J811" s="44">
        <v>33206</v>
      </c>
      <c r="K811" s="1">
        <v>25793142447.156498</v>
      </c>
      <c r="L811" s="1"/>
      <c r="M811" s="44">
        <v>32952</v>
      </c>
      <c r="N811" s="1">
        <v>4345430292249.3154</v>
      </c>
    </row>
    <row r="812" spans="1:14" x14ac:dyDescent="0.3">
      <c r="A812" s="44">
        <v>32953</v>
      </c>
      <c r="B812" s="1">
        <v>19558466733803</v>
      </c>
      <c r="C812" s="1"/>
      <c r="D812" s="44">
        <v>32951</v>
      </c>
      <c r="E812" s="45">
        <v>0</v>
      </c>
      <c r="G812" s="44">
        <v>32648</v>
      </c>
      <c r="H812" s="1">
        <v>1918143776.7650728</v>
      </c>
      <c r="I812" s="1"/>
      <c r="J812" s="44">
        <v>32291</v>
      </c>
      <c r="K812" s="1">
        <v>24751114734.682323</v>
      </c>
      <c r="L812" s="1"/>
      <c r="M812" s="44">
        <v>32953</v>
      </c>
      <c r="N812" s="1">
        <v>19863421418826.48</v>
      </c>
    </row>
    <row r="813" spans="1:14" x14ac:dyDescent="0.3">
      <c r="A813" s="44">
        <v>32954</v>
      </c>
      <c r="B813" s="1">
        <v>19292969706494.48</v>
      </c>
      <c r="C813" s="1"/>
      <c r="D813" s="44">
        <v>32952</v>
      </c>
      <c r="E813" s="45">
        <v>0</v>
      </c>
      <c r="G813" s="44">
        <v>32203</v>
      </c>
      <c r="H813" s="1">
        <v>1898163121.4644926</v>
      </c>
      <c r="I813" s="1"/>
      <c r="J813" s="44">
        <v>32690</v>
      </c>
      <c r="K813" s="1">
        <v>24751114734.682323</v>
      </c>
      <c r="L813" s="1"/>
      <c r="M813" s="44">
        <v>32954</v>
      </c>
      <c r="N813" s="1">
        <v>19352108749695.062</v>
      </c>
    </row>
    <row r="814" spans="1:14" x14ac:dyDescent="0.3">
      <c r="A814" s="44">
        <v>32955</v>
      </c>
      <c r="B814" s="1">
        <v>18629215025913.895</v>
      </c>
      <c r="C814" s="1"/>
      <c r="D814" s="44">
        <v>32953</v>
      </c>
      <c r="E814" s="45">
        <v>0</v>
      </c>
      <c r="G814" s="44">
        <v>32549</v>
      </c>
      <c r="H814" s="1">
        <v>1898163117.1031392</v>
      </c>
      <c r="I814" s="1"/>
      <c r="J814" s="44">
        <v>32849</v>
      </c>
      <c r="K814" s="1">
        <v>24751114734.682323</v>
      </c>
      <c r="L814" s="1"/>
      <c r="M814" s="44">
        <v>32955</v>
      </c>
      <c r="N814" s="1">
        <v>18677739783135.285</v>
      </c>
    </row>
    <row r="815" spans="1:14" x14ac:dyDescent="0.3">
      <c r="A815" s="44">
        <v>32956</v>
      </c>
      <c r="B815" s="1">
        <v>3403602406773.0693</v>
      </c>
      <c r="C815" s="1"/>
      <c r="D815" s="44">
        <v>32954</v>
      </c>
      <c r="E815" s="45">
        <v>0</v>
      </c>
      <c r="G815" s="44">
        <v>32838</v>
      </c>
      <c r="H815" s="1">
        <v>1898163117.1031392</v>
      </c>
      <c r="I815" s="1"/>
      <c r="J815" s="44">
        <v>32861</v>
      </c>
      <c r="K815" s="1">
        <v>24751114734.682323</v>
      </c>
      <c r="L815" s="1"/>
      <c r="M815" s="44">
        <v>32956</v>
      </c>
      <c r="N815" s="1">
        <v>4456663112096.6592</v>
      </c>
    </row>
    <row r="816" spans="1:14" x14ac:dyDescent="0.3">
      <c r="A816" s="44">
        <v>32957</v>
      </c>
      <c r="B816" s="1">
        <v>3365511661510.2861</v>
      </c>
      <c r="C816" s="1"/>
      <c r="D816" s="44">
        <v>32955</v>
      </c>
      <c r="E816" s="45">
        <v>0</v>
      </c>
      <c r="G816" s="44">
        <v>33203</v>
      </c>
      <c r="H816" s="1">
        <v>1898163117.1031392</v>
      </c>
      <c r="I816" s="1"/>
      <c r="J816" s="44">
        <v>32372</v>
      </c>
      <c r="K816" s="1">
        <v>24726705138.377296</v>
      </c>
      <c r="L816" s="1"/>
      <c r="M816" s="44">
        <v>32957</v>
      </c>
      <c r="N816" s="1">
        <v>4298101860069.8242</v>
      </c>
    </row>
    <row r="817" spans="1:14" x14ac:dyDescent="0.3">
      <c r="A817" s="44">
        <v>32958</v>
      </c>
      <c r="B817" s="1">
        <v>3416290309213.5894</v>
      </c>
      <c r="C817" s="1"/>
      <c r="D817" s="44">
        <v>32956</v>
      </c>
      <c r="E817" s="45">
        <v>0</v>
      </c>
      <c r="G817" s="44">
        <v>32526</v>
      </c>
      <c r="H817" s="1">
        <v>1858201784.6952102</v>
      </c>
      <c r="I817" s="1"/>
      <c r="J817" s="44">
        <v>32442</v>
      </c>
      <c r="K817" s="1">
        <v>24632569119.111992</v>
      </c>
      <c r="L817" s="1"/>
      <c r="M817" s="44">
        <v>32958</v>
      </c>
      <c r="N817" s="1">
        <v>3489749355533.0645</v>
      </c>
    </row>
    <row r="818" spans="1:14" x14ac:dyDescent="0.3">
      <c r="A818" s="44">
        <v>32959</v>
      </c>
      <c r="B818" s="1">
        <v>3327393878312.3887</v>
      </c>
      <c r="C818" s="1"/>
      <c r="D818" s="44">
        <v>32957</v>
      </c>
      <c r="E818" s="45">
        <v>0</v>
      </c>
      <c r="G818" s="44">
        <v>32818</v>
      </c>
      <c r="H818" s="1">
        <v>1858201784.6952102</v>
      </c>
      <c r="I818" s="1"/>
      <c r="J818" s="44">
        <v>32519</v>
      </c>
      <c r="K818" s="1">
        <v>23626064064.924263</v>
      </c>
      <c r="L818" s="1"/>
      <c r="M818" s="44">
        <v>32959</v>
      </c>
      <c r="N818" s="1">
        <v>3374395551891.6191</v>
      </c>
    </row>
    <row r="819" spans="1:14" x14ac:dyDescent="0.3">
      <c r="A819" s="44">
        <v>32960</v>
      </c>
      <c r="B819" s="1">
        <v>3238497447410.9526</v>
      </c>
      <c r="C819" s="1"/>
      <c r="D819" s="44">
        <v>32958</v>
      </c>
      <c r="E819" s="45">
        <v>0</v>
      </c>
      <c r="G819" s="44">
        <v>32960</v>
      </c>
      <c r="H819" s="1">
        <v>1858201784.6952102</v>
      </c>
      <c r="I819" s="1"/>
      <c r="J819" s="44">
        <v>32529</v>
      </c>
      <c r="K819" s="1">
        <v>23626064064.924263</v>
      </c>
      <c r="L819" s="1"/>
      <c r="M819" s="44">
        <v>32960</v>
      </c>
      <c r="N819" s="1">
        <v>3279732422637.1899</v>
      </c>
    </row>
    <row r="820" spans="1:14" x14ac:dyDescent="0.3">
      <c r="A820" s="44">
        <v>32961</v>
      </c>
      <c r="B820" s="1">
        <v>3230020820490.2476</v>
      </c>
      <c r="C820" s="1"/>
      <c r="D820" s="44">
        <v>32959</v>
      </c>
      <c r="E820" s="45">
        <v>0</v>
      </c>
      <c r="G820" s="44">
        <v>33197</v>
      </c>
      <c r="H820" s="1">
        <v>1858201784.6952102</v>
      </c>
      <c r="I820" s="1"/>
      <c r="J820" s="44">
        <v>32691</v>
      </c>
      <c r="K820" s="1">
        <v>23626064064.924263</v>
      </c>
      <c r="L820" s="1"/>
      <c r="M820" s="44">
        <v>32961</v>
      </c>
      <c r="N820" s="1">
        <v>3506740441867.8018</v>
      </c>
    </row>
    <row r="821" spans="1:14" x14ac:dyDescent="0.3">
      <c r="A821" s="44">
        <v>32962</v>
      </c>
      <c r="B821" s="1">
        <v>3310467662411.7905</v>
      </c>
      <c r="C821" s="1"/>
      <c r="D821" s="44">
        <v>32960</v>
      </c>
      <c r="E821" s="45">
        <v>0</v>
      </c>
      <c r="G821" s="44">
        <v>32299</v>
      </c>
      <c r="H821" s="1">
        <v>1838221120.6719227</v>
      </c>
      <c r="I821" s="1"/>
      <c r="J821" s="44">
        <v>32846</v>
      </c>
      <c r="K821" s="1">
        <v>23626064064.924263</v>
      </c>
      <c r="L821" s="1"/>
      <c r="M821" s="44">
        <v>32962</v>
      </c>
      <c r="N821" s="1">
        <v>4794410295748.4443</v>
      </c>
    </row>
    <row r="822" spans="1:14" x14ac:dyDescent="0.3">
      <c r="A822" s="44">
        <v>32963</v>
      </c>
      <c r="B822" s="1">
        <v>21925849545513.383</v>
      </c>
      <c r="C822" s="1"/>
      <c r="D822" s="44">
        <v>32961</v>
      </c>
      <c r="E822" s="45">
        <v>0</v>
      </c>
      <c r="G822" s="44">
        <v>32891</v>
      </c>
      <c r="H822" s="1">
        <v>1838221120.6719227</v>
      </c>
      <c r="I822" s="1"/>
      <c r="J822" s="44">
        <v>32862</v>
      </c>
      <c r="K822" s="1">
        <v>23626064064.924263</v>
      </c>
      <c r="L822" s="1"/>
      <c r="M822" s="44">
        <v>32963</v>
      </c>
      <c r="N822" s="1">
        <v>24581759197759.637</v>
      </c>
    </row>
    <row r="823" spans="1:14" x14ac:dyDescent="0.3">
      <c r="A823" s="44">
        <v>32964</v>
      </c>
      <c r="B823" s="1">
        <v>23009952313432.148</v>
      </c>
      <c r="C823" s="1"/>
      <c r="D823" s="44">
        <v>32962</v>
      </c>
      <c r="E823" s="45">
        <v>0</v>
      </c>
      <c r="G823" s="44">
        <v>33113</v>
      </c>
      <c r="H823" s="1">
        <v>1818240452.2872813</v>
      </c>
      <c r="I823" s="1"/>
      <c r="J823" s="44">
        <v>32863</v>
      </c>
      <c r="K823" s="1">
        <v>23626064064.924263</v>
      </c>
      <c r="L823" s="1"/>
      <c r="M823" s="44">
        <v>32964</v>
      </c>
      <c r="N823" s="1">
        <v>23860474783272.664</v>
      </c>
    </row>
    <row r="824" spans="1:14" x14ac:dyDescent="0.3">
      <c r="A824" s="44">
        <v>32965</v>
      </c>
      <c r="B824" s="1">
        <v>23231220023371.398</v>
      </c>
      <c r="C824" s="1"/>
      <c r="D824" s="44">
        <v>32963</v>
      </c>
      <c r="E824" s="45">
        <v>0</v>
      </c>
      <c r="G824" s="44">
        <v>32848</v>
      </c>
      <c r="H824" s="1">
        <v>1818240409.2389739</v>
      </c>
      <c r="I824" s="1"/>
      <c r="J824" s="44">
        <v>33037</v>
      </c>
      <c r="K824" s="1">
        <v>23626064064.924263</v>
      </c>
      <c r="L824" s="1"/>
      <c r="M824" s="44">
        <v>32965</v>
      </c>
      <c r="N824" s="1">
        <v>25418111463332.695</v>
      </c>
    </row>
    <row r="825" spans="1:14" x14ac:dyDescent="0.3">
      <c r="A825" s="44">
        <v>32966</v>
      </c>
      <c r="B825" s="1">
        <v>47280762889033.469</v>
      </c>
      <c r="C825" s="1"/>
      <c r="D825" s="44">
        <v>32964</v>
      </c>
      <c r="E825" s="45">
        <v>0</v>
      </c>
      <c r="G825" s="44">
        <v>32787</v>
      </c>
      <c r="H825" s="1">
        <v>1798259779.5412869</v>
      </c>
      <c r="I825" s="1"/>
      <c r="J825" s="44">
        <v>32292</v>
      </c>
      <c r="K825" s="1">
        <v>22501013395.166187</v>
      </c>
      <c r="L825" s="1"/>
      <c r="M825" s="44">
        <v>32966</v>
      </c>
      <c r="N825" s="1">
        <v>51216045726760.227</v>
      </c>
    </row>
    <row r="826" spans="1:14" x14ac:dyDescent="0.3">
      <c r="A826" s="44">
        <v>32967</v>
      </c>
      <c r="B826" s="1">
        <v>44956476986079.742</v>
      </c>
      <c r="C826" s="1"/>
      <c r="D826" s="44">
        <v>32965</v>
      </c>
      <c r="E826" s="45">
        <v>0</v>
      </c>
      <c r="G826" s="44">
        <v>32570</v>
      </c>
      <c r="H826" s="1">
        <v>1778279119.8793526</v>
      </c>
      <c r="I826" s="1"/>
      <c r="J826" s="44">
        <v>32692</v>
      </c>
      <c r="K826" s="1">
        <v>22501013395.166187</v>
      </c>
      <c r="L826" s="1"/>
      <c r="M826" s="44">
        <v>32967</v>
      </c>
      <c r="N826" s="1">
        <v>45540952951328.055</v>
      </c>
    </row>
    <row r="827" spans="1:14" x14ac:dyDescent="0.3">
      <c r="A827" s="44">
        <v>32968</v>
      </c>
      <c r="B827" s="1">
        <v>40556424427721.242</v>
      </c>
      <c r="C827" s="1"/>
      <c r="D827" s="44">
        <v>32966</v>
      </c>
      <c r="E827" s="45">
        <v>0</v>
      </c>
      <c r="G827" s="44">
        <v>32250</v>
      </c>
      <c r="H827" s="1">
        <v>1758298468.9401267</v>
      </c>
      <c r="I827" s="1"/>
      <c r="J827" s="44">
        <v>32864</v>
      </c>
      <c r="K827" s="1">
        <v>22501013395.166187</v>
      </c>
      <c r="L827" s="1"/>
      <c r="M827" s="44">
        <v>32968</v>
      </c>
      <c r="N827" s="1">
        <v>40672269801778.914</v>
      </c>
    </row>
    <row r="828" spans="1:14" x14ac:dyDescent="0.3">
      <c r="A828" s="44">
        <v>32969</v>
      </c>
      <c r="B828" s="1">
        <v>35649173050372.609</v>
      </c>
      <c r="C828" s="1"/>
      <c r="D828" s="44">
        <v>32967</v>
      </c>
      <c r="E828" s="45">
        <v>0</v>
      </c>
      <c r="G828" s="44">
        <v>32885</v>
      </c>
      <c r="H828" s="1">
        <v>1758298451.4947114</v>
      </c>
      <c r="I828" s="1"/>
      <c r="J828" s="44">
        <v>32865</v>
      </c>
      <c r="K828" s="1">
        <v>22501013395.166187</v>
      </c>
      <c r="L828" s="1"/>
      <c r="M828" s="44">
        <v>32969</v>
      </c>
      <c r="N828" s="1">
        <v>37023415982275.539</v>
      </c>
    </row>
    <row r="829" spans="1:14" x14ac:dyDescent="0.3">
      <c r="A829" s="44">
        <v>32970</v>
      </c>
      <c r="B829" s="1">
        <v>36431042603230.414</v>
      </c>
      <c r="C829" s="1"/>
      <c r="D829" s="44">
        <v>32968</v>
      </c>
      <c r="E829" s="45">
        <v>0</v>
      </c>
      <c r="G829" s="44">
        <v>32255</v>
      </c>
      <c r="H829" s="1">
        <v>1758298447.1333578</v>
      </c>
      <c r="I829" s="1"/>
      <c r="J829" s="44">
        <v>33038</v>
      </c>
      <c r="K829" s="1">
        <v>22501013395.166187</v>
      </c>
      <c r="L829" s="1"/>
      <c r="M829" s="44">
        <v>32970</v>
      </c>
      <c r="N829" s="1">
        <v>39486968905110.492</v>
      </c>
    </row>
    <row r="830" spans="1:14" x14ac:dyDescent="0.3">
      <c r="A830" s="44">
        <v>32971</v>
      </c>
      <c r="B830" s="1">
        <v>36161225100032.828</v>
      </c>
      <c r="C830" s="1"/>
      <c r="D830" s="44">
        <v>32969</v>
      </c>
      <c r="E830" s="45">
        <v>0</v>
      </c>
      <c r="G830" s="44">
        <v>32610</v>
      </c>
      <c r="H830" s="1">
        <v>1738317791.8327773</v>
      </c>
      <c r="I830" s="1"/>
      <c r="J830" s="44">
        <v>32392</v>
      </c>
      <c r="K830" s="1">
        <v>22351653182.766987</v>
      </c>
      <c r="L830" s="1"/>
      <c r="M830" s="44">
        <v>32971</v>
      </c>
      <c r="N830" s="1">
        <v>36588840965698.414</v>
      </c>
    </row>
    <row r="831" spans="1:14" x14ac:dyDescent="0.3">
      <c r="A831" s="44">
        <v>32972</v>
      </c>
      <c r="B831" s="1">
        <v>33843179602414.945</v>
      </c>
      <c r="C831" s="1"/>
      <c r="D831" s="44">
        <v>32970</v>
      </c>
      <c r="E831" s="45">
        <v>0</v>
      </c>
      <c r="G831" s="44">
        <v>32781</v>
      </c>
      <c r="H831" s="1">
        <v>1738317791.8327773</v>
      </c>
      <c r="I831" s="1"/>
      <c r="J831" s="44">
        <v>32386</v>
      </c>
      <c r="K831" s="1">
        <v>21439948200.472179</v>
      </c>
      <c r="L831" s="1"/>
      <c r="M831" s="44">
        <v>32972</v>
      </c>
      <c r="N831" s="1">
        <v>33926136802618.363</v>
      </c>
    </row>
    <row r="832" spans="1:14" x14ac:dyDescent="0.3">
      <c r="A832" s="44">
        <v>32973</v>
      </c>
      <c r="B832" s="1">
        <v>33843179602414.945</v>
      </c>
      <c r="C832" s="1"/>
      <c r="D832" s="44">
        <v>32971</v>
      </c>
      <c r="E832" s="45">
        <v>0</v>
      </c>
      <c r="G832" s="44">
        <v>32861</v>
      </c>
      <c r="H832" s="1">
        <v>1738317791.8327773</v>
      </c>
      <c r="I832" s="1"/>
      <c r="J832" s="44">
        <v>32743</v>
      </c>
      <c r="K832" s="1">
        <v>21439948200.472179</v>
      </c>
      <c r="L832" s="1"/>
      <c r="M832" s="44">
        <v>32973</v>
      </c>
      <c r="N832" s="1">
        <v>33917434526902.344</v>
      </c>
    </row>
    <row r="833" spans="1:14" x14ac:dyDescent="0.3">
      <c r="A833" s="44">
        <v>32974</v>
      </c>
      <c r="B833" s="1">
        <v>33075076900669.711</v>
      </c>
      <c r="C833" s="1"/>
      <c r="D833" s="44">
        <v>32972</v>
      </c>
      <c r="E833" s="45">
        <v>0</v>
      </c>
      <c r="G833" s="44">
        <v>32218</v>
      </c>
      <c r="H833" s="1">
        <v>1698356459.4248486</v>
      </c>
      <c r="I833" s="1"/>
      <c r="J833" s="44">
        <v>32530</v>
      </c>
      <c r="K833" s="1">
        <v>21375962725.408138</v>
      </c>
      <c r="L833" s="1"/>
      <c r="M833" s="44">
        <v>32974</v>
      </c>
      <c r="N833" s="1">
        <v>33802754692836.684</v>
      </c>
    </row>
    <row r="834" spans="1:14" x14ac:dyDescent="0.3">
      <c r="A834" s="44">
        <v>32975</v>
      </c>
      <c r="B834" s="1">
        <v>32805271973234.387</v>
      </c>
      <c r="C834" s="1"/>
      <c r="D834" s="44">
        <v>32973</v>
      </c>
      <c r="E834" s="45">
        <v>0</v>
      </c>
      <c r="G834" s="44">
        <v>33102</v>
      </c>
      <c r="H834" s="1">
        <v>1698356459.4248486</v>
      </c>
      <c r="I834" s="1"/>
      <c r="J834" s="44">
        <v>32540</v>
      </c>
      <c r="K834" s="1">
        <v>21375962725.408138</v>
      </c>
      <c r="L834" s="1"/>
      <c r="M834" s="44">
        <v>32975</v>
      </c>
      <c r="N834" s="1">
        <v>32889094663234.633</v>
      </c>
    </row>
    <row r="835" spans="1:14" x14ac:dyDescent="0.3">
      <c r="A835" s="44">
        <v>32976</v>
      </c>
      <c r="B835" s="1">
        <v>33075076900669.711</v>
      </c>
      <c r="C835" s="1"/>
      <c r="D835" s="44">
        <v>32974</v>
      </c>
      <c r="E835" s="45">
        <v>0</v>
      </c>
      <c r="G835" s="44">
        <v>32723</v>
      </c>
      <c r="H835" s="1">
        <v>1698356455.0634944</v>
      </c>
      <c r="I835" s="1"/>
      <c r="J835" s="44">
        <v>32545</v>
      </c>
      <c r="K835" s="1">
        <v>21375962725.408138</v>
      </c>
      <c r="L835" s="1"/>
      <c r="M835" s="44">
        <v>32976</v>
      </c>
      <c r="N835" s="1">
        <v>33145156053974.367</v>
      </c>
    </row>
    <row r="836" spans="1:14" x14ac:dyDescent="0.3">
      <c r="A836" s="44">
        <v>32977</v>
      </c>
      <c r="B836" s="1">
        <v>32293215500403.559</v>
      </c>
      <c r="C836" s="1"/>
      <c r="D836" s="44">
        <v>32975</v>
      </c>
      <c r="E836" s="45">
        <v>0</v>
      </c>
      <c r="G836" s="44">
        <v>32824</v>
      </c>
      <c r="H836" s="1">
        <v>1678375795.4015615</v>
      </c>
      <c r="I836" s="1"/>
      <c r="J836" s="44">
        <v>32547</v>
      </c>
      <c r="K836" s="1">
        <v>21375962725.408138</v>
      </c>
      <c r="L836" s="1"/>
      <c r="M836" s="44">
        <v>32977</v>
      </c>
      <c r="N836" s="1">
        <v>32831055065837.613</v>
      </c>
    </row>
    <row r="837" spans="1:14" x14ac:dyDescent="0.3">
      <c r="A837" s="44">
        <v>32978</v>
      </c>
      <c r="B837" s="1">
        <v>33061296595078.207</v>
      </c>
      <c r="C837" s="1"/>
      <c r="D837" s="44">
        <v>32976</v>
      </c>
      <c r="E837" s="45">
        <v>0</v>
      </c>
      <c r="G837" s="44">
        <v>32144</v>
      </c>
      <c r="H837" s="1">
        <v>1638414480.4390492</v>
      </c>
      <c r="I837" s="1"/>
      <c r="J837" s="44">
        <v>32866</v>
      </c>
      <c r="K837" s="1">
        <v>21375962725.408138</v>
      </c>
      <c r="L837" s="1"/>
      <c r="M837" s="44">
        <v>32978</v>
      </c>
      <c r="N837" s="1">
        <v>43595940203675.367</v>
      </c>
    </row>
    <row r="838" spans="1:14" x14ac:dyDescent="0.3">
      <c r="A838" s="44">
        <v>32979</v>
      </c>
      <c r="B838" s="1">
        <v>30743251392714.945</v>
      </c>
      <c r="C838" s="1"/>
      <c r="D838" s="44">
        <v>32977</v>
      </c>
      <c r="E838" s="45">
        <v>0</v>
      </c>
      <c r="G838" s="44">
        <v>32355</v>
      </c>
      <c r="H838" s="1">
        <v>1638414462.9936323</v>
      </c>
      <c r="I838" s="1"/>
      <c r="J838" s="44">
        <v>32867</v>
      </c>
      <c r="K838" s="1">
        <v>21375962725.408138</v>
      </c>
      <c r="L838" s="1"/>
      <c r="M838" s="44">
        <v>32979</v>
      </c>
      <c r="N838" s="1">
        <v>31057580729852.43</v>
      </c>
    </row>
    <row r="839" spans="1:14" x14ac:dyDescent="0.3">
      <c r="A839" s="44">
        <v>32980</v>
      </c>
      <c r="B839" s="1">
        <v>27387290565913.43</v>
      </c>
      <c r="C839" s="1"/>
      <c r="D839" s="44">
        <v>32978</v>
      </c>
      <c r="E839" s="45">
        <v>0</v>
      </c>
      <c r="G839" s="44">
        <v>32307</v>
      </c>
      <c r="H839" s="1">
        <v>1638414454.270925</v>
      </c>
      <c r="I839" s="1"/>
      <c r="J839" s="44">
        <v>32869</v>
      </c>
      <c r="K839" s="1">
        <v>21375962725.408138</v>
      </c>
      <c r="L839" s="1"/>
      <c r="M839" s="44">
        <v>32980</v>
      </c>
      <c r="N839" s="1">
        <v>27963938021017.801</v>
      </c>
    </row>
    <row r="840" spans="1:14" x14ac:dyDescent="0.3">
      <c r="A840" s="44">
        <v>32981</v>
      </c>
      <c r="B840" s="1">
        <v>25443703325815.316</v>
      </c>
      <c r="C840" s="1"/>
      <c r="D840" s="44">
        <v>32979</v>
      </c>
      <c r="E840" s="45">
        <v>0</v>
      </c>
      <c r="G840" s="44">
        <v>33063</v>
      </c>
      <c r="H840" s="1">
        <v>1618433794.6089911</v>
      </c>
      <c r="I840" s="1"/>
      <c r="J840" s="44">
        <v>32870</v>
      </c>
      <c r="K840" s="1">
        <v>21375962725.408138</v>
      </c>
      <c r="L840" s="1"/>
      <c r="M840" s="44">
        <v>32981</v>
      </c>
      <c r="N840" s="1">
        <v>25928916065935.629</v>
      </c>
    </row>
    <row r="841" spans="1:14" x14ac:dyDescent="0.3">
      <c r="A841" s="44">
        <v>32982</v>
      </c>
      <c r="B841" s="1">
        <v>23231220023371.398</v>
      </c>
      <c r="C841" s="1"/>
      <c r="D841" s="44">
        <v>32980</v>
      </c>
      <c r="E841" s="45">
        <v>0</v>
      </c>
      <c r="G841" s="44">
        <v>33086</v>
      </c>
      <c r="H841" s="1">
        <v>1598453152.3924732</v>
      </c>
      <c r="I841" s="1"/>
      <c r="J841" s="44">
        <v>32871</v>
      </c>
      <c r="K841" s="1">
        <v>21375962725.408138</v>
      </c>
      <c r="L841" s="1"/>
      <c r="M841" s="44">
        <v>32982</v>
      </c>
      <c r="N841" s="1">
        <v>23296333285226.887</v>
      </c>
    </row>
    <row r="842" spans="1:14" x14ac:dyDescent="0.3">
      <c r="A842" s="44">
        <v>32983</v>
      </c>
      <c r="B842" s="1">
        <v>21151473122272.543</v>
      </c>
      <c r="C842" s="1"/>
      <c r="D842" s="44">
        <v>32981</v>
      </c>
      <c r="E842" s="45">
        <v>0</v>
      </c>
      <c r="G842" s="44">
        <v>32225</v>
      </c>
      <c r="H842" s="1">
        <v>1578472470.9237704</v>
      </c>
      <c r="I842" s="1"/>
      <c r="J842" s="44">
        <v>33103</v>
      </c>
      <c r="K842" s="1">
        <v>21375962725.408138</v>
      </c>
      <c r="L842" s="1"/>
      <c r="M842" s="44">
        <v>32983</v>
      </c>
      <c r="N842" s="1">
        <v>21203566704718.594</v>
      </c>
    </row>
    <row r="843" spans="1:14" x14ac:dyDescent="0.3">
      <c r="A843" s="44">
        <v>32984</v>
      </c>
      <c r="B843" s="1">
        <v>19846102644414.516</v>
      </c>
      <c r="C843" s="1"/>
      <c r="D843" s="44">
        <v>32982</v>
      </c>
      <c r="E843" s="45">
        <v>0</v>
      </c>
      <c r="G843" s="44">
        <v>32278</v>
      </c>
      <c r="H843" s="1">
        <v>1578472457.8397088</v>
      </c>
      <c r="I843" s="1"/>
      <c r="J843" s="44">
        <v>33117</v>
      </c>
      <c r="K843" s="1">
        <v>21375962725.408138</v>
      </c>
      <c r="L843" s="1"/>
      <c r="M843" s="44">
        <v>32984</v>
      </c>
      <c r="N843" s="1">
        <v>21217453697801.266</v>
      </c>
    </row>
    <row r="844" spans="1:14" x14ac:dyDescent="0.3">
      <c r="A844" s="44">
        <v>32985</v>
      </c>
      <c r="B844" s="1">
        <v>19492098533130.453</v>
      </c>
      <c r="C844" s="1"/>
      <c r="D844" s="44">
        <v>32983</v>
      </c>
      <c r="E844" s="45">
        <v>0</v>
      </c>
      <c r="G844" s="44">
        <v>32793</v>
      </c>
      <c r="H844" s="1">
        <v>1578472450.5707855</v>
      </c>
      <c r="I844" s="1"/>
      <c r="J844" s="44">
        <v>32531</v>
      </c>
      <c r="K844" s="1">
        <v>20250912055.650078</v>
      </c>
      <c r="L844" s="1"/>
      <c r="M844" s="44">
        <v>32985</v>
      </c>
      <c r="N844" s="1">
        <v>19797367928560.859</v>
      </c>
    </row>
    <row r="845" spans="1:14" x14ac:dyDescent="0.3">
      <c r="A845" s="44">
        <v>32986</v>
      </c>
      <c r="B845" s="1">
        <v>18341603339920.609</v>
      </c>
      <c r="C845" s="1"/>
      <c r="D845" s="44">
        <v>32984</v>
      </c>
      <c r="E845" s="45">
        <v>0</v>
      </c>
      <c r="G845" s="44">
        <v>32238</v>
      </c>
      <c r="H845" s="1">
        <v>1538511160.3226118</v>
      </c>
      <c r="I845" s="1"/>
      <c r="J845" s="44">
        <v>32700</v>
      </c>
      <c r="K845" s="1">
        <v>20250912055.650078</v>
      </c>
      <c r="L845" s="1"/>
      <c r="M845" s="44">
        <v>32986</v>
      </c>
      <c r="N845" s="1">
        <v>18410374643620.773</v>
      </c>
    </row>
    <row r="846" spans="1:14" x14ac:dyDescent="0.3">
      <c r="A846" s="44">
        <v>32987</v>
      </c>
      <c r="B846" s="1">
        <v>3395125779853.4038</v>
      </c>
      <c r="C846" s="1"/>
      <c r="D846" s="44">
        <v>32985</v>
      </c>
      <c r="E846" s="45">
        <v>0</v>
      </c>
      <c r="G846" s="44">
        <v>32402</v>
      </c>
      <c r="H846" s="1">
        <v>1538511138.5158412</v>
      </c>
      <c r="I846" s="1"/>
      <c r="J846" s="44">
        <v>33093</v>
      </c>
      <c r="K846" s="1">
        <v>20250912055.650078</v>
      </c>
      <c r="L846" s="1"/>
      <c r="M846" s="44">
        <v>32987</v>
      </c>
      <c r="N846" s="1">
        <v>3442453277524.0156</v>
      </c>
    </row>
    <row r="847" spans="1:14" x14ac:dyDescent="0.3">
      <c r="A847" s="44">
        <v>32988</v>
      </c>
      <c r="B847" s="1">
        <v>3251212387788.1968</v>
      </c>
      <c r="C847" s="1"/>
      <c r="D847" s="44">
        <v>32986</v>
      </c>
      <c r="E847" s="45">
        <v>0</v>
      </c>
      <c r="G847" s="44">
        <v>32938</v>
      </c>
      <c r="H847" s="1">
        <v>1538511134.1544876</v>
      </c>
      <c r="I847" s="1"/>
      <c r="J847" s="44">
        <v>32313</v>
      </c>
      <c r="K847" s="1">
        <v>20070737234.021618</v>
      </c>
      <c r="L847" s="1"/>
      <c r="M847" s="44">
        <v>32988</v>
      </c>
      <c r="N847" s="1">
        <v>3294377773699.0479</v>
      </c>
    </row>
    <row r="848" spans="1:14" x14ac:dyDescent="0.3">
      <c r="A848" s="44">
        <v>32989</v>
      </c>
      <c r="B848" s="1">
        <v>3158077643427.1719</v>
      </c>
      <c r="C848" s="1"/>
      <c r="D848" s="44">
        <v>32987</v>
      </c>
      <c r="E848" s="45">
        <v>0</v>
      </c>
      <c r="G848" s="44">
        <v>32988</v>
      </c>
      <c r="H848" s="1">
        <v>1538511129.793134</v>
      </c>
      <c r="I848" s="1"/>
      <c r="J848" s="44">
        <v>32312</v>
      </c>
      <c r="K848" s="1">
        <v>19613230157.681889</v>
      </c>
      <c r="L848" s="1"/>
      <c r="M848" s="44">
        <v>32989</v>
      </c>
      <c r="N848" s="1">
        <v>3198413488741.832</v>
      </c>
    </row>
    <row r="849" spans="1:14" x14ac:dyDescent="0.3">
      <c r="A849" s="44">
        <v>32990</v>
      </c>
      <c r="B849" s="1">
        <v>2963331527786.5977</v>
      </c>
      <c r="C849" s="1"/>
      <c r="D849" s="44">
        <v>32988</v>
      </c>
      <c r="E849" s="45">
        <v>0</v>
      </c>
      <c r="G849" s="44">
        <v>32687</v>
      </c>
      <c r="H849" s="1">
        <v>1518530470.1312001</v>
      </c>
      <c r="I849" s="1"/>
      <c r="J849" s="44">
        <v>32397</v>
      </c>
      <c r="K849" s="1">
        <v>19159032300.395931</v>
      </c>
      <c r="L849" s="1"/>
      <c r="M849" s="44">
        <v>32990</v>
      </c>
      <c r="N849" s="1">
        <v>3001137542465.4131</v>
      </c>
    </row>
    <row r="850" spans="1:14" x14ac:dyDescent="0.3">
      <c r="A850" s="44">
        <v>32991</v>
      </c>
      <c r="B850" s="1">
        <v>2730500074470.7988</v>
      </c>
      <c r="C850" s="1"/>
      <c r="D850" s="44">
        <v>32989</v>
      </c>
      <c r="E850" s="45">
        <v>0</v>
      </c>
      <c r="G850" s="44">
        <v>32471</v>
      </c>
      <c r="H850" s="1">
        <v>1518530465.7698464</v>
      </c>
      <c r="I850" s="1"/>
      <c r="J850" s="44">
        <v>33087</v>
      </c>
      <c r="K850" s="1">
        <v>19159032300.395931</v>
      </c>
      <c r="L850" s="1"/>
      <c r="M850" s="44">
        <v>32991</v>
      </c>
      <c r="N850" s="1">
        <v>2765376645233.3062</v>
      </c>
    </row>
    <row r="851" spans="1:14" x14ac:dyDescent="0.3">
      <c r="A851" s="44">
        <v>32992</v>
      </c>
      <c r="B851" s="1">
        <v>2671233984673.8086</v>
      </c>
      <c r="C851" s="1"/>
      <c r="D851" s="44">
        <v>32990</v>
      </c>
      <c r="E851" s="45">
        <v>0</v>
      </c>
      <c r="G851" s="44">
        <v>32426</v>
      </c>
      <c r="H851" s="1">
        <v>1498549806.1079125</v>
      </c>
      <c r="I851" s="1"/>
      <c r="J851" s="44">
        <v>32293</v>
      </c>
      <c r="K851" s="1">
        <v>19125861385.889507</v>
      </c>
      <c r="L851" s="1"/>
      <c r="M851" s="44">
        <v>32992</v>
      </c>
      <c r="N851" s="1">
        <v>6258242417501.8135</v>
      </c>
    </row>
    <row r="852" spans="1:14" x14ac:dyDescent="0.3">
      <c r="A852" s="44">
        <v>32993</v>
      </c>
      <c r="B852" s="1">
        <v>3162288918949.3643</v>
      </c>
      <c r="C852" s="1"/>
      <c r="D852" s="44">
        <v>32991</v>
      </c>
      <c r="E852" s="45">
        <v>0</v>
      </c>
      <c r="G852" s="44">
        <v>32388</v>
      </c>
      <c r="H852" s="1">
        <v>1498549801.7465589</v>
      </c>
      <c r="I852" s="1"/>
      <c r="J852" s="44">
        <v>32532</v>
      </c>
      <c r="K852" s="1">
        <v>19125861385.889507</v>
      </c>
      <c r="L852" s="1"/>
      <c r="M852" s="44">
        <v>32993</v>
      </c>
      <c r="N852" s="1">
        <v>7204996519828.6504</v>
      </c>
    </row>
    <row r="853" spans="1:14" x14ac:dyDescent="0.3">
      <c r="A853" s="44">
        <v>32994</v>
      </c>
      <c r="B853" s="1">
        <v>17699963318024.73</v>
      </c>
      <c r="C853" s="1"/>
      <c r="D853" s="44">
        <v>32992</v>
      </c>
      <c r="E853" s="45">
        <v>0</v>
      </c>
      <c r="G853" s="44">
        <v>33173</v>
      </c>
      <c r="H853" s="1">
        <v>1478569137.7232716</v>
      </c>
      <c r="I853" s="1"/>
      <c r="J853" s="44">
        <v>32533</v>
      </c>
      <c r="K853" s="1">
        <v>19125861385.889507</v>
      </c>
      <c r="L853" s="1"/>
      <c r="M853" s="44">
        <v>32994</v>
      </c>
      <c r="N853" s="1">
        <v>18198742870065.789</v>
      </c>
    </row>
    <row r="854" spans="1:14" x14ac:dyDescent="0.3">
      <c r="A854" s="44">
        <v>32995</v>
      </c>
      <c r="B854" s="1">
        <v>3170765545869.8052</v>
      </c>
      <c r="C854" s="1"/>
      <c r="D854" s="44">
        <v>32993</v>
      </c>
      <c r="E854" s="45">
        <v>0</v>
      </c>
      <c r="G854" s="44">
        <v>32394</v>
      </c>
      <c r="H854" s="1">
        <v>1478569137.7232714</v>
      </c>
      <c r="I854" s="1"/>
      <c r="J854" s="44">
        <v>32535</v>
      </c>
      <c r="K854" s="1">
        <v>19125861385.889507</v>
      </c>
      <c r="L854" s="1"/>
      <c r="M854" s="44">
        <v>32995</v>
      </c>
      <c r="N854" s="1">
        <v>3437191269156.229</v>
      </c>
    </row>
    <row r="855" spans="1:14" x14ac:dyDescent="0.3">
      <c r="A855" s="44">
        <v>32996</v>
      </c>
      <c r="B855" s="1">
        <v>2959093214326.5342</v>
      </c>
      <c r="C855" s="1"/>
      <c r="D855" s="44">
        <v>32994</v>
      </c>
      <c r="E855" s="45">
        <v>0</v>
      </c>
      <c r="G855" s="44">
        <v>32200</v>
      </c>
      <c r="H855" s="1">
        <v>1478569136.8347185</v>
      </c>
      <c r="I855" s="1"/>
      <c r="J855" s="44">
        <v>32703</v>
      </c>
      <c r="K855" s="1">
        <v>19125861385.889507</v>
      </c>
      <c r="L855" s="1"/>
      <c r="M855" s="44">
        <v>32996</v>
      </c>
      <c r="N855" s="1">
        <v>3014749488440.0991</v>
      </c>
    </row>
    <row r="856" spans="1:14" x14ac:dyDescent="0.3">
      <c r="A856" s="44">
        <v>32997</v>
      </c>
      <c r="B856" s="1">
        <v>2760133119369.2915</v>
      </c>
      <c r="C856" s="1"/>
      <c r="D856" s="44">
        <v>32995</v>
      </c>
      <c r="E856" s="45">
        <v>0</v>
      </c>
      <c r="G856" s="44">
        <v>32791</v>
      </c>
      <c r="H856" s="1">
        <v>1458588478.0613382</v>
      </c>
      <c r="I856" s="1"/>
      <c r="J856" s="44">
        <v>33049</v>
      </c>
      <c r="K856" s="1">
        <v>19125861385.889507</v>
      </c>
      <c r="L856" s="1"/>
      <c r="M856" s="44">
        <v>32997</v>
      </c>
      <c r="N856" s="1">
        <v>3114578249831.6528</v>
      </c>
    </row>
    <row r="857" spans="1:14" x14ac:dyDescent="0.3">
      <c r="A857" s="44">
        <v>32998</v>
      </c>
      <c r="B857" s="1">
        <v>2827865020910.4624</v>
      </c>
      <c r="C857" s="1"/>
      <c r="D857" s="44">
        <v>32996</v>
      </c>
      <c r="E857" s="45">
        <v>0</v>
      </c>
      <c r="G857" s="44">
        <v>32445</v>
      </c>
      <c r="H857" s="1">
        <v>1458588473.6999838</v>
      </c>
      <c r="I857" s="1"/>
      <c r="J857" s="44">
        <v>33064</v>
      </c>
      <c r="K857" s="1">
        <v>19125861385.889507</v>
      </c>
      <c r="L857" s="1"/>
      <c r="M857" s="44">
        <v>32998</v>
      </c>
      <c r="N857" s="1">
        <v>6924092825479.5664</v>
      </c>
    </row>
    <row r="858" spans="1:14" x14ac:dyDescent="0.3">
      <c r="A858" s="44">
        <v>32999</v>
      </c>
      <c r="B858" s="1">
        <v>3001422273046.7764</v>
      </c>
      <c r="C858" s="1"/>
      <c r="D858" s="44">
        <v>32997</v>
      </c>
      <c r="E858" s="45">
        <v>0</v>
      </c>
      <c r="G858" s="44">
        <v>32735</v>
      </c>
      <c r="H858" s="1">
        <v>1438607809.6766968</v>
      </c>
      <c r="I858" s="1"/>
      <c r="J858" s="44">
        <v>33118</v>
      </c>
      <c r="K858" s="1">
        <v>19125861385.889507</v>
      </c>
      <c r="L858" s="1"/>
      <c r="M858" s="44">
        <v>32999</v>
      </c>
      <c r="N858" s="1">
        <v>3251753600992.1675</v>
      </c>
    </row>
    <row r="859" spans="1:14" x14ac:dyDescent="0.3">
      <c r="A859" s="44">
        <v>33000</v>
      </c>
      <c r="B859" s="1">
        <v>18695583226586.199</v>
      </c>
      <c r="C859" s="1"/>
      <c r="D859" s="44">
        <v>32998</v>
      </c>
      <c r="E859" s="45">
        <v>0</v>
      </c>
      <c r="G859" s="44">
        <v>32366</v>
      </c>
      <c r="H859" s="1">
        <v>1418627145.6534095</v>
      </c>
      <c r="I859" s="1"/>
      <c r="J859" s="44">
        <v>32314</v>
      </c>
      <c r="K859" s="1">
        <v>18247327054.478027</v>
      </c>
      <c r="L859" s="1"/>
      <c r="M859" s="44">
        <v>33000</v>
      </c>
      <c r="N859" s="1">
        <v>18742133058563.297</v>
      </c>
    </row>
    <row r="860" spans="1:14" x14ac:dyDescent="0.3">
      <c r="A860" s="44">
        <v>33001</v>
      </c>
      <c r="B860" s="1">
        <v>24779948645234.621</v>
      </c>
      <c r="C860" s="1"/>
      <c r="D860" s="44">
        <v>32999</v>
      </c>
      <c r="E860" s="45">
        <v>0</v>
      </c>
      <c r="G860" s="44">
        <v>32756</v>
      </c>
      <c r="H860" s="1">
        <v>1418627145.6534092</v>
      </c>
      <c r="I860" s="1"/>
      <c r="J860" s="44">
        <v>32463</v>
      </c>
      <c r="K860" s="1">
        <v>18029803507.325603</v>
      </c>
      <c r="L860" s="1"/>
      <c r="M860" s="44">
        <v>33001</v>
      </c>
      <c r="N860" s="1">
        <v>24816963147113.039</v>
      </c>
    </row>
    <row r="861" spans="1:14" x14ac:dyDescent="0.3">
      <c r="A861" s="44">
        <v>33002</v>
      </c>
      <c r="B861" s="1">
        <v>22788708828111.586</v>
      </c>
      <c r="C861" s="1"/>
      <c r="D861" s="44">
        <v>33000</v>
      </c>
      <c r="E861" s="45">
        <v>0</v>
      </c>
      <c r="G861" s="44">
        <v>32584</v>
      </c>
      <c r="H861" s="1">
        <v>1398646481.6301217</v>
      </c>
      <c r="I861" s="1"/>
      <c r="J861" s="44">
        <v>32541</v>
      </c>
      <c r="K861" s="1">
        <v>18000810716.131443</v>
      </c>
      <c r="L861" s="1"/>
      <c r="M861" s="44">
        <v>33002</v>
      </c>
      <c r="N861" s="1">
        <v>23022727277639.922</v>
      </c>
    </row>
    <row r="862" spans="1:14" x14ac:dyDescent="0.3">
      <c r="A862" s="44">
        <v>33003</v>
      </c>
      <c r="B862" s="1">
        <v>23452463508692.164</v>
      </c>
      <c r="C862" s="1"/>
      <c r="D862" s="44">
        <v>33001</v>
      </c>
      <c r="E862" s="45">
        <v>0</v>
      </c>
      <c r="G862" s="44">
        <v>32843</v>
      </c>
      <c r="H862" s="1">
        <v>1398646481.6301217</v>
      </c>
      <c r="I862" s="1"/>
      <c r="J862" s="44">
        <v>32701</v>
      </c>
      <c r="K862" s="1">
        <v>18000810716.131443</v>
      </c>
      <c r="L862" s="1"/>
      <c r="M862" s="44">
        <v>33003</v>
      </c>
      <c r="N862" s="1">
        <v>34659433845305.301</v>
      </c>
    </row>
    <row r="863" spans="1:14" x14ac:dyDescent="0.3">
      <c r="A863" s="44">
        <v>33004</v>
      </c>
      <c r="B863" s="1">
        <v>40035452916263.016</v>
      </c>
      <c r="C863" s="1"/>
      <c r="D863" s="44">
        <v>33002</v>
      </c>
      <c r="E863" s="45">
        <v>0</v>
      </c>
      <c r="G863" s="44">
        <v>33154</v>
      </c>
      <c r="H863" s="1">
        <v>1378665817.6068342</v>
      </c>
      <c r="I863" s="1"/>
      <c r="J863" s="44">
        <v>32708</v>
      </c>
      <c r="K863" s="1">
        <v>18000810716.131443</v>
      </c>
      <c r="L863" s="1"/>
      <c r="M863" s="44">
        <v>33004</v>
      </c>
      <c r="N863" s="1">
        <v>41035871775088.164</v>
      </c>
    </row>
    <row r="864" spans="1:14" x14ac:dyDescent="0.3">
      <c r="A864" s="44">
        <v>33005</v>
      </c>
      <c r="B864" s="1">
        <v>37714434933772.922</v>
      </c>
      <c r="C864" s="1"/>
      <c r="D864" s="44">
        <v>33003</v>
      </c>
      <c r="E864" s="45">
        <v>0</v>
      </c>
      <c r="G864" s="44">
        <v>33031</v>
      </c>
      <c r="H864" s="1">
        <v>1358685153.5835469</v>
      </c>
      <c r="I864" s="1"/>
      <c r="J864" s="44">
        <v>32781</v>
      </c>
      <c r="K864" s="1">
        <v>18000810716.131443</v>
      </c>
      <c r="L864" s="1"/>
      <c r="M864" s="44">
        <v>33005</v>
      </c>
      <c r="N864" s="1">
        <v>38082365853434.203</v>
      </c>
    </row>
    <row r="865" spans="1:14" x14ac:dyDescent="0.3">
      <c r="A865" s="44">
        <v>33006</v>
      </c>
      <c r="B865" s="1">
        <v>31525111913898.926</v>
      </c>
      <c r="C865" s="1"/>
      <c r="D865" s="44">
        <v>33004</v>
      </c>
      <c r="E865" s="45">
        <v>0</v>
      </c>
      <c r="G865" s="44">
        <v>32245</v>
      </c>
      <c r="H865" s="1">
        <v>1338704489.5602593</v>
      </c>
      <c r="I865" s="1"/>
      <c r="J865" s="44">
        <v>32793</v>
      </c>
      <c r="K865" s="1">
        <v>18000810716.131443</v>
      </c>
      <c r="L865" s="1"/>
      <c r="M865" s="44">
        <v>33006</v>
      </c>
      <c r="N865" s="1">
        <v>32957435750197.445</v>
      </c>
    </row>
    <row r="866" spans="1:14" x14ac:dyDescent="0.3">
      <c r="A866" s="44">
        <v>33007</v>
      </c>
      <c r="B866" s="1">
        <v>30999280913367.484</v>
      </c>
      <c r="C866" s="1"/>
      <c r="D866" s="44">
        <v>33005</v>
      </c>
      <c r="E866" s="45">
        <v>0</v>
      </c>
      <c r="G866" s="44">
        <v>32792</v>
      </c>
      <c r="H866" s="1">
        <v>1318723822.6898801</v>
      </c>
      <c r="I866" s="1"/>
      <c r="J866" s="44">
        <v>33104</v>
      </c>
      <c r="K866" s="1">
        <v>18000810716.131443</v>
      </c>
      <c r="L866" s="1"/>
      <c r="M866" s="44">
        <v>33007</v>
      </c>
      <c r="N866" s="1">
        <v>31568625813756.031</v>
      </c>
    </row>
    <row r="867" spans="1:14" x14ac:dyDescent="0.3">
      <c r="A867" s="44">
        <v>33008</v>
      </c>
      <c r="B867" s="1">
        <v>29193287278445.465</v>
      </c>
      <c r="C867" s="1"/>
      <c r="D867" s="44">
        <v>33006</v>
      </c>
      <c r="E867" s="45">
        <v>0</v>
      </c>
      <c r="G867" s="44">
        <v>32340</v>
      </c>
      <c r="H867" s="1">
        <v>1298743161.5136845</v>
      </c>
      <c r="I867" s="1"/>
      <c r="J867" s="44">
        <v>32311</v>
      </c>
      <c r="K867" s="1">
        <v>17129599621.666895</v>
      </c>
      <c r="L867" s="1"/>
      <c r="M867" s="44">
        <v>33008</v>
      </c>
      <c r="N867" s="1">
        <v>29427526670968.297</v>
      </c>
    </row>
    <row r="868" spans="1:14" x14ac:dyDescent="0.3">
      <c r="A868" s="44">
        <v>33009</v>
      </c>
      <c r="B868" s="1">
        <v>24558705159914.055</v>
      </c>
      <c r="C868" s="1"/>
      <c r="D868" s="44">
        <v>33007</v>
      </c>
      <c r="E868" s="45">
        <v>0</v>
      </c>
      <c r="G868" s="44">
        <v>33026</v>
      </c>
      <c r="H868" s="1">
        <v>1298743161.5136845</v>
      </c>
      <c r="I868" s="1"/>
      <c r="J868" s="44">
        <v>32294</v>
      </c>
      <c r="K868" s="1">
        <v>16875760046.373381</v>
      </c>
      <c r="L868" s="1"/>
      <c r="M868" s="44">
        <v>33009</v>
      </c>
      <c r="N868" s="1">
        <v>24633078763635.707</v>
      </c>
    </row>
    <row r="869" spans="1:14" x14ac:dyDescent="0.3">
      <c r="A869" s="44">
        <v>33010</v>
      </c>
      <c r="B869" s="1">
        <v>22080700605542.941</v>
      </c>
      <c r="C869" s="1"/>
      <c r="D869" s="44">
        <v>33008</v>
      </c>
      <c r="E869" s="45">
        <v>0</v>
      </c>
      <c r="G869" s="44">
        <v>32415</v>
      </c>
      <c r="H869" s="1">
        <v>1278762497.4903972</v>
      </c>
      <c r="I869" s="1"/>
      <c r="J869" s="44">
        <v>32481</v>
      </c>
      <c r="K869" s="1">
        <v>16875760046.373381</v>
      </c>
      <c r="L869" s="1"/>
      <c r="M869" s="44">
        <v>33010</v>
      </c>
      <c r="N869" s="1">
        <v>22752476097828.387</v>
      </c>
    </row>
    <row r="870" spans="1:14" x14ac:dyDescent="0.3">
      <c r="A870" s="44">
        <v>33011</v>
      </c>
      <c r="B870" s="1">
        <v>22124954147530.914</v>
      </c>
      <c r="C870" s="1"/>
      <c r="D870" s="44">
        <v>33009</v>
      </c>
      <c r="E870" s="45">
        <v>0</v>
      </c>
      <c r="G870" s="44">
        <v>32595</v>
      </c>
      <c r="H870" s="1">
        <v>1278762497.4903972</v>
      </c>
      <c r="I870" s="1"/>
      <c r="J870" s="44">
        <v>32536</v>
      </c>
      <c r="K870" s="1">
        <v>16875760046.373381</v>
      </c>
      <c r="L870" s="1"/>
      <c r="M870" s="44">
        <v>33011</v>
      </c>
      <c r="N870" s="1">
        <v>22660878128983.223</v>
      </c>
    </row>
    <row r="871" spans="1:14" x14ac:dyDescent="0.3">
      <c r="A871" s="44">
        <v>33012</v>
      </c>
      <c r="B871" s="1">
        <v>19890331961783.836</v>
      </c>
      <c r="C871" s="1"/>
      <c r="D871" s="44">
        <v>33010</v>
      </c>
      <c r="E871" s="45">
        <v>0</v>
      </c>
      <c r="G871" s="44">
        <v>33051</v>
      </c>
      <c r="H871" s="1">
        <v>1238801169.4438221</v>
      </c>
      <c r="I871" s="1"/>
      <c r="J871" s="44">
        <v>32548</v>
      </c>
      <c r="K871" s="1">
        <v>16875760046.373381</v>
      </c>
      <c r="L871" s="1"/>
      <c r="M871" s="44">
        <v>33012</v>
      </c>
      <c r="N871" s="1">
        <v>19939776017325.723</v>
      </c>
    </row>
    <row r="872" spans="1:14" x14ac:dyDescent="0.3">
      <c r="A872" s="44">
        <v>33013</v>
      </c>
      <c r="B872" s="1">
        <v>18496478624568.766</v>
      </c>
      <c r="C872" s="1"/>
      <c r="D872" s="44">
        <v>33011</v>
      </c>
      <c r="E872" s="45">
        <v>0</v>
      </c>
      <c r="G872" s="44">
        <v>33191</v>
      </c>
      <c r="H872" s="1">
        <v>1238801169.4438221</v>
      </c>
      <c r="I872" s="1"/>
      <c r="J872" s="44">
        <v>32550</v>
      </c>
      <c r="K872" s="1">
        <v>16875760046.373381</v>
      </c>
      <c r="L872" s="1"/>
      <c r="M872" s="44">
        <v>33013</v>
      </c>
      <c r="N872" s="1">
        <v>18530065746242.723</v>
      </c>
    </row>
    <row r="873" spans="1:14" x14ac:dyDescent="0.3">
      <c r="A873" s="44">
        <v>33014</v>
      </c>
      <c r="B873" s="1">
        <v>16527353466130.342</v>
      </c>
      <c r="C873" s="1"/>
      <c r="D873" s="44">
        <v>33012</v>
      </c>
      <c r="E873" s="45">
        <v>0</v>
      </c>
      <c r="G873" s="44">
        <v>32166</v>
      </c>
      <c r="H873" s="1">
        <v>1218820505.4205346</v>
      </c>
      <c r="I873" s="1"/>
      <c r="J873" s="44">
        <v>32794</v>
      </c>
      <c r="K873" s="1">
        <v>16875760046.373381</v>
      </c>
      <c r="L873" s="1"/>
      <c r="M873" s="44">
        <v>33014</v>
      </c>
      <c r="N873" s="1">
        <v>17214995832225.613</v>
      </c>
    </row>
    <row r="874" spans="1:14" x14ac:dyDescent="0.3">
      <c r="A874" s="44">
        <v>33015</v>
      </c>
      <c r="B874" s="1">
        <v>2904076253163.5439</v>
      </c>
      <c r="C874" s="1"/>
      <c r="D874" s="44">
        <v>33013</v>
      </c>
      <c r="E874" s="45">
        <v>0</v>
      </c>
      <c r="G874" s="44">
        <v>32659</v>
      </c>
      <c r="H874" s="1">
        <v>1218820505.4205346</v>
      </c>
      <c r="I874" s="1"/>
      <c r="J874" s="44">
        <v>32795</v>
      </c>
      <c r="K874" s="1">
        <v>16875760046.373381</v>
      </c>
      <c r="L874" s="1"/>
      <c r="M874" s="44">
        <v>33015</v>
      </c>
      <c r="N874" s="1">
        <v>3520027637295.4351</v>
      </c>
    </row>
    <row r="875" spans="1:14" x14ac:dyDescent="0.3">
      <c r="A875" s="44">
        <v>33016</v>
      </c>
      <c r="B875" s="1">
        <v>2777064742857.6797</v>
      </c>
      <c r="C875" s="1"/>
      <c r="D875" s="44">
        <v>33014</v>
      </c>
      <c r="E875" s="45">
        <v>0</v>
      </c>
      <c r="G875" s="44">
        <v>32292</v>
      </c>
      <c r="H875" s="1">
        <v>1178859177.3739598</v>
      </c>
      <c r="I875" s="1"/>
      <c r="J875" s="44">
        <v>33119</v>
      </c>
      <c r="K875" s="1">
        <v>16875760046.373381</v>
      </c>
      <c r="L875" s="1"/>
      <c r="M875" s="44">
        <v>33016</v>
      </c>
      <c r="N875" s="1">
        <v>2850517843480.3354</v>
      </c>
    </row>
    <row r="876" spans="1:14" x14ac:dyDescent="0.3">
      <c r="A876" s="44">
        <v>33017</v>
      </c>
      <c r="B876" s="1">
        <v>2650066751519.5366</v>
      </c>
      <c r="C876" s="1"/>
      <c r="D876" s="44">
        <v>33015</v>
      </c>
      <c r="E876" s="45">
        <v>0</v>
      </c>
      <c r="G876" s="44">
        <v>32699</v>
      </c>
      <c r="H876" s="1">
        <v>1178859177.3739598</v>
      </c>
      <c r="I876" s="1"/>
      <c r="J876" s="44">
        <v>32353</v>
      </c>
      <c r="K876" s="1">
        <v>15966411172.667709</v>
      </c>
      <c r="L876" s="1"/>
      <c r="M876" s="44">
        <v>33017</v>
      </c>
      <c r="N876" s="1">
        <v>2689442132415.3525</v>
      </c>
    </row>
    <row r="877" spans="1:14" x14ac:dyDescent="0.3">
      <c r="A877" s="44">
        <v>33018</v>
      </c>
      <c r="B877" s="1">
        <v>2434166921692.1338</v>
      </c>
      <c r="C877" s="1"/>
      <c r="D877" s="44">
        <v>33016</v>
      </c>
      <c r="E877" s="45">
        <v>0</v>
      </c>
      <c r="G877" s="44">
        <v>33081</v>
      </c>
      <c r="H877" s="1">
        <v>1178859177.3739598</v>
      </c>
      <c r="I877" s="1"/>
      <c r="J877" s="44">
        <v>32297</v>
      </c>
      <c r="K877" s="1">
        <v>15750709376.615328</v>
      </c>
      <c r="L877" s="1"/>
      <c r="M877" s="44">
        <v>33018</v>
      </c>
      <c r="N877" s="1">
        <v>2681345195475.8037</v>
      </c>
    </row>
    <row r="878" spans="1:14" x14ac:dyDescent="0.3">
      <c r="A878" s="44">
        <v>33019</v>
      </c>
      <c r="B878" s="1">
        <v>2683932702290.1338</v>
      </c>
      <c r="C878" s="1"/>
      <c r="D878" s="44">
        <v>33017</v>
      </c>
      <c r="E878" s="45">
        <v>0</v>
      </c>
      <c r="G878" s="44">
        <v>32490</v>
      </c>
      <c r="H878" s="1">
        <v>1158878513.3506725</v>
      </c>
      <c r="I878" s="1"/>
      <c r="J878" s="44">
        <v>32482</v>
      </c>
      <c r="K878" s="1">
        <v>15750709376.615328</v>
      </c>
      <c r="L878" s="1"/>
      <c r="M878" s="44">
        <v>33019</v>
      </c>
      <c r="N878" s="1">
        <v>7428563591991.9307</v>
      </c>
    </row>
    <row r="879" spans="1:14" x14ac:dyDescent="0.3">
      <c r="A879" s="44">
        <v>33020</v>
      </c>
      <c r="B879" s="1">
        <v>19115955538542.824</v>
      </c>
      <c r="C879" s="1"/>
      <c r="D879" s="44">
        <v>33018</v>
      </c>
      <c r="E879" s="45">
        <v>0</v>
      </c>
      <c r="G879" s="44">
        <v>32871</v>
      </c>
      <c r="H879" s="1">
        <v>1138897849.3273847</v>
      </c>
      <c r="I879" s="1"/>
      <c r="J879" s="44">
        <v>32483</v>
      </c>
      <c r="K879" s="1">
        <v>15750709376.615328</v>
      </c>
      <c r="L879" s="1"/>
      <c r="M879" s="44">
        <v>33020</v>
      </c>
      <c r="N879" s="1">
        <v>19517240727467.727</v>
      </c>
    </row>
    <row r="880" spans="1:14" x14ac:dyDescent="0.3">
      <c r="A880" s="44">
        <v>33021</v>
      </c>
      <c r="B880" s="1">
        <v>28425181633388.898</v>
      </c>
      <c r="C880" s="1"/>
      <c r="D880" s="44">
        <v>33019</v>
      </c>
      <c r="E880" s="45">
        <v>0</v>
      </c>
      <c r="G880" s="44">
        <v>33217</v>
      </c>
      <c r="H880" s="1">
        <v>1138897849.3273847</v>
      </c>
      <c r="I880" s="1"/>
      <c r="J880" s="44">
        <v>32484</v>
      </c>
      <c r="K880" s="1">
        <v>15750709376.615328</v>
      </c>
      <c r="L880" s="1"/>
      <c r="M880" s="44">
        <v>33021</v>
      </c>
      <c r="N880" s="1">
        <v>29317199583824.969</v>
      </c>
    </row>
    <row r="881" spans="1:14" x14ac:dyDescent="0.3">
      <c r="A881" s="44">
        <v>33022</v>
      </c>
      <c r="B881" s="1">
        <v>66917242367419.844</v>
      </c>
      <c r="C881" s="1"/>
      <c r="D881" s="44">
        <v>33020</v>
      </c>
      <c r="E881" s="45">
        <v>0</v>
      </c>
      <c r="G881" s="44">
        <v>33038</v>
      </c>
      <c r="H881" s="1">
        <v>1118917185.3040974</v>
      </c>
      <c r="I881" s="1"/>
      <c r="J881" s="44">
        <v>32485</v>
      </c>
      <c r="K881" s="1">
        <v>15750709376.615328</v>
      </c>
      <c r="L881" s="1"/>
      <c r="M881" s="44">
        <v>33022</v>
      </c>
      <c r="N881" s="1">
        <v>77330636337680.922</v>
      </c>
    </row>
    <row r="882" spans="1:14" x14ac:dyDescent="0.3">
      <c r="A882" s="44">
        <v>33023</v>
      </c>
      <c r="B882" s="1">
        <v>99977374995649.609</v>
      </c>
      <c r="C882" s="1"/>
      <c r="D882" s="44">
        <v>33021</v>
      </c>
      <c r="E882" s="45">
        <v>0</v>
      </c>
      <c r="G882" s="44">
        <v>33163</v>
      </c>
      <c r="H882" s="1">
        <v>1118917185.3040974</v>
      </c>
      <c r="I882" s="1"/>
      <c r="J882" s="44">
        <v>32487</v>
      </c>
      <c r="K882" s="1">
        <v>15750709376.615328</v>
      </c>
      <c r="L882" s="1"/>
      <c r="M882" s="44">
        <v>33023</v>
      </c>
      <c r="N882" s="1">
        <v>101334682432163.61</v>
      </c>
    </row>
    <row r="883" spans="1:14" x14ac:dyDescent="0.3">
      <c r="A883" s="44">
        <v>33024</v>
      </c>
      <c r="B883" s="1">
        <v>130719755359206.69</v>
      </c>
      <c r="C883" s="1"/>
      <c r="D883" s="44">
        <v>33022</v>
      </c>
      <c r="E883" s="45">
        <v>0</v>
      </c>
      <c r="G883" s="44">
        <v>32181</v>
      </c>
      <c r="H883" s="1">
        <v>1098936521.2808099</v>
      </c>
      <c r="I883" s="1"/>
      <c r="J883" s="44">
        <v>32549</v>
      </c>
      <c r="K883" s="1">
        <v>15750709376.615328</v>
      </c>
      <c r="L883" s="1"/>
      <c r="M883" s="44">
        <v>33024</v>
      </c>
      <c r="N883" s="1">
        <v>131045670961639.5</v>
      </c>
    </row>
    <row r="884" spans="1:14" x14ac:dyDescent="0.3">
      <c r="A884" s="44">
        <v>33025</v>
      </c>
      <c r="B884" s="1">
        <v>101781925937193.33</v>
      </c>
      <c r="C884" s="1"/>
      <c r="D884" s="44">
        <v>33023</v>
      </c>
      <c r="E884" s="45">
        <v>0</v>
      </c>
      <c r="G884" s="44">
        <v>32745</v>
      </c>
      <c r="H884" s="1">
        <v>1098936521.2808099</v>
      </c>
      <c r="I884" s="1"/>
      <c r="J884" s="44">
        <v>32551</v>
      </c>
      <c r="K884" s="1">
        <v>15750709376.615328</v>
      </c>
      <c r="L884" s="1"/>
      <c r="M884" s="44">
        <v>33025</v>
      </c>
      <c r="N884" s="1">
        <v>102022058365901.28</v>
      </c>
    </row>
    <row r="885" spans="1:14" x14ac:dyDescent="0.3">
      <c r="A885" s="44">
        <v>33026</v>
      </c>
      <c r="B885" s="1">
        <v>68208280121854.93</v>
      </c>
      <c r="C885" s="1"/>
      <c r="D885" s="44">
        <v>33024</v>
      </c>
      <c r="E885" s="45">
        <v>0</v>
      </c>
      <c r="G885" s="44">
        <v>32805</v>
      </c>
      <c r="H885" s="1">
        <v>1098936521.2808099</v>
      </c>
      <c r="I885" s="1"/>
      <c r="J885" s="44">
        <v>32704</v>
      </c>
      <c r="K885" s="1">
        <v>15750709376.615328</v>
      </c>
      <c r="L885" s="1"/>
      <c r="M885" s="44">
        <v>33026</v>
      </c>
      <c r="N885" s="1">
        <v>68401175799088.461</v>
      </c>
    </row>
    <row r="886" spans="1:14" x14ac:dyDescent="0.3">
      <c r="A886" s="44">
        <v>33027</v>
      </c>
      <c r="B886" s="1">
        <v>50376818078960.953</v>
      </c>
      <c r="C886" s="1"/>
      <c r="D886" s="44">
        <v>33025</v>
      </c>
      <c r="E886" s="45">
        <v>0</v>
      </c>
      <c r="G886" s="44">
        <v>32156</v>
      </c>
      <c r="H886" s="1">
        <v>1078955857.2575226</v>
      </c>
      <c r="I886" s="1"/>
      <c r="J886" s="44">
        <v>32711</v>
      </c>
      <c r="K886" s="1">
        <v>15750709376.615328</v>
      </c>
      <c r="L886" s="1"/>
      <c r="M886" s="44">
        <v>33027</v>
      </c>
      <c r="N886" s="1">
        <v>50663732859554.43</v>
      </c>
    </row>
    <row r="887" spans="1:14" x14ac:dyDescent="0.3">
      <c r="A887" s="44">
        <v>33028</v>
      </c>
      <c r="B887" s="1">
        <v>41333357016428.422</v>
      </c>
      <c r="C887" s="1"/>
      <c r="D887" s="44">
        <v>33026</v>
      </c>
      <c r="E887" s="45">
        <v>0</v>
      </c>
      <c r="G887" s="44">
        <v>32172</v>
      </c>
      <c r="H887" s="1">
        <v>1058975193.234235</v>
      </c>
      <c r="I887" s="1"/>
      <c r="J887" s="44">
        <v>32796</v>
      </c>
      <c r="K887" s="1">
        <v>15750709376.615328</v>
      </c>
      <c r="L887" s="1"/>
      <c r="M887" s="44">
        <v>33028</v>
      </c>
      <c r="N887" s="1">
        <v>41601880769025.305</v>
      </c>
    </row>
    <row r="888" spans="1:14" x14ac:dyDescent="0.3">
      <c r="A888" s="44">
        <v>33029</v>
      </c>
      <c r="B888" s="1">
        <v>36684035659887.727</v>
      </c>
      <c r="C888" s="1"/>
      <c r="D888" s="44">
        <v>33027</v>
      </c>
      <c r="E888" s="45">
        <v>0</v>
      </c>
      <c r="G888" s="44">
        <v>32233</v>
      </c>
      <c r="H888" s="1">
        <v>1058975193.234235</v>
      </c>
      <c r="I888" s="1"/>
      <c r="J888" s="44">
        <v>33050</v>
      </c>
      <c r="K888" s="1">
        <v>15750709376.615328</v>
      </c>
      <c r="L888" s="1"/>
      <c r="M888" s="44">
        <v>33029</v>
      </c>
      <c r="N888" s="1">
        <v>36730948304429.008</v>
      </c>
    </row>
    <row r="889" spans="1:14" x14ac:dyDescent="0.3">
      <c r="A889" s="44">
        <v>33030</v>
      </c>
      <c r="B889" s="1">
        <v>31525111913898.926</v>
      </c>
      <c r="C889" s="1"/>
      <c r="D889" s="44">
        <v>33028</v>
      </c>
      <c r="E889" s="45">
        <v>0</v>
      </c>
      <c r="G889" s="44">
        <v>32315</v>
      </c>
      <c r="H889" s="1">
        <v>1058975193.234235</v>
      </c>
      <c r="I889" s="1"/>
      <c r="J889" s="44">
        <v>33120</v>
      </c>
      <c r="K889" s="1">
        <v>15750709376.615328</v>
      </c>
      <c r="L889" s="1"/>
      <c r="M889" s="44">
        <v>33030</v>
      </c>
      <c r="N889" s="1">
        <v>31558845033608.094</v>
      </c>
    </row>
    <row r="890" spans="1:14" x14ac:dyDescent="0.3">
      <c r="A890" s="44">
        <v>33031</v>
      </c>
      <c r="B890" s="1">
        <v>26861439298308.844</v>
      </c>
      <c r="C890" s="1"/>
      <c r="D890" s="44">
        <v>33029</v>
      </c>
      <c r="E890" s="45">
        <v>0</v>
      </c>
      <c r="G890" s="44">
        <v>32479</v>
      </c>
      <c r="H890" s="1">
        <v>1058975193.234235</v>
      </c>
      <c r="I890" s="1"/>
      <c r="J890" s="44">
        <v>33196</v>
      </c>
      <c r="K890" s="1">
        <v>15750709376.615328</v>
      </c>
      <c r="L890" s="1"/>
      <c r="M890" s="44">
        <v>33031</v>
      </c>
      <c r="N890" s="1">
        <v>26890924250206.383</v>
      </c>
    </row>
    <row r="891" spans="1:14" x14ac:dyDescent="0.3">
      <c r="A891" s="44">
        <v>33032</v>
      </c>
      <c r="B891" s="1">
        <v>23009952313432.148</v>
      </c>
      <c r="C891" s="1"/>
      <c r="D891" s="44">
        <v>33030</v>
      </c>
      <c r="E891" s="45">
        <v>0</v>
      </c>
      <c r="G891" s="44">
        <v>32578</v>
      </c>
      <c r="H891" s="1">
        <v>1058975193.234235</v>
      </c>
      <c r="I891" s="1"/>
      <c r="J891" s="44">
        <v>33201</v>
      </c>
      <c r="K891" s="1">
        <v>15750709376.615328</v>
      </c>
      <c r="L891" s="1"/>
      <c r="M891" s="44">
        <v>33032</v>
      </c>
      <c r="N891" s="1">
        <v>23037912601379.465</v>
      </c>
    </row>
    <row r="892" spans="1:14" x14ac:dyDescent="0.3">
      <c r="A892" s="44">
        <v>33033</v>
      </c>
      <c r="B892" s="1">
        <v>21416970149581.109</v>
      </c>
      <c r="C892" s="1"/>
      <c r="D892" s="44">
        <v>33031</v>
      </c>
      <c r="E892" s="45">
        <v>0</v>
      </c>
      <c r="G892" s="44">
        <v>32204</v>
      </c>
      <c r="H892" s="1">
        <v>1038994529.2109476</v>
      </c>
      <c r="I892" s="1"/>
      <c r="J892" s="44">
        <v>33216</v>
      </c>
      <c r="K892" s="1">
        <v>15750709376.615328</v>
      </c>
      <c r="L892" s="1"/>
      <c r="M892" s="44">
        <v>33033</v>
      </c>
      <c r="N892" s="1">
        <v>25100245194974.391</v>
      </c>
    </row>
    <row r="893" spans="1:14" x14ac:dyDescent="0.3">
      <c r="A893" s="44">
        <v>33034</v>
      </c>
      <c r="B893" s="1">
        <v>25001216355173.891</v>
      </c>
      <c r="C893" s="1"/>
      <c r="D893" s="44">
        <v>33032</v>
      </c>
      <c r="E893" s="45">
        <v>0</v>
      </c>
      <c r="G893" s="44">
        <v>32214</v>
      </c>
      <c r="H893" s="1">
        <v>1038994529.2109476</v>
      </c>
      <c r="I893" s="1"/>
      <c r="J893" s="44">
        <v>32315</v>
      </c>
      <c r="K893" s="1">
        <v>15051397578.867052</v>
      </c>
      <c r="L893" s="1"/>
      <c r="M893" s="44">
        <v>33034</v>
      </c>
      <c r="N893" s="1">
        <v>33383993760217.531</v>
      </c>
    </row>
    <row r="894" spans="1:14" x14ac:dyDescent="0.3">
      <c r="A894" s="44">
        <v>33035</v>
      </c>
      <c r="B894" s="1">
        <v>19049587337870.559</v>
      </c>
      <c r="C894" s="1"/>
      <c r="D894" s="44">
        <v>33033</v>
      </c>
      <c r="E894" s="45">
        <v>0</v>
      </c>
      <c r="G894" s="44">
        <v>32621</v>
      </c>
      <c r="H894" s="1">
        <v>1038994529.2109476</v>
      </c>
      <c r="I894" s="1"/>
      <c r="J894" s="44">
        <v>32295</v>
      </c>
      <c r="K894" s="1">
        <v>14625658706.857286</v>
      </c>
      <c r="L894" s="1"/>
      <c r="M894" s="44">
        <v>33035</v>
      </c>
      <c r="N894" s="1">
        <v>19252070013460.43</v>
      </c>
    </row>
    <row r="895" spans="1:14" x14ac:dyDescent="0.3">
      <c r="A895" s="44">
        <v>33036</v>
      </c>
      <c r="B895" s="1">
        <v>15996359411513.152</v>
      </c>
      <c r="C895" s="1"/>
      <c r="D895" s="44">
        <v>33034</v>
      </c>
      <c r="E895" s="45">
        <v>0</v>
      </c>
      <c r="G895" s="44">
        <v>32833</v>
      </c>
      <c r="H895" s="1">
        <v>1038994529.2109476</v>
      </c>
      <c r="I895" s="1"/>
      <c r="J895" s="44">
        <v>32298</v>
      </c>
      <c r="K895" s="1">
        <v>14625658706.857286</v>
      </c>
      <c r="L895" s="1"/>
      <c r="M895" s="44">
        <v>33036</v>
      </c>
      <c r="N895" s="1">
        <v>16032138272767.02</v>
      </c>
    </row>
    <row r="896" spans="1:14" x14ac:dyDescent="0.3">
      <c r="A896" s="44">
        <v>33037</v>
      </c>
      <c r="B896" s="1">
        <v>14336984822371.076</v>
      </c>
      <c r="C896" s="1"/>
      <c r="D896" s="44">
        <v>33035</v>
      </c>
      <c r="E896" s="45">
        <v>0</v>
      </c>
      <c r="G896" s="44">
        <v>33074</v>
      </c>
      <c r="H896" s="1">
        <v>1038994529.2109476</v>
      </c>
      <c r="I896" s="1"/>
      <c r="J896" s="44">
        <v>32470</v>
      </c>
      <c r="K896" s="1">
        <v>14625658706.857286</v>
      </c>
      <c r="L896" s="1"/>
      <c r="M896" s="44">
        <v>33037</v>
      </c>
      <c r="N896" s="1">
        <v>14362928643528.123</v>
      </c>
    </row>
    <row r="897" spans="1:14" x14ac:dyDescent="0.3">
      <c r="A897" s="44">
        <v>33038</v>
      </c>
      <c r="B897" s="1">
        <v>14005095369771.59</v>
      </c>
      <c r="C897" s="1"/>
      <c r="D897" s="44">
        <v>33036</v>
      </c>
      <c r="E897" s="45">
        <v>0</v>
      </c>
      <c r="G897" s="44">
        <v>32826</v>
      </c>
      <c r="H897" s="1">
        <v>1019013865.7528917</v>
      </c>
      <c r="I897" s="1"/>
      <c r="J897" s="44">
        <v>32488</v>
      </c>
      <c r="K897" s="1">
        <v>14625658706.857286</v>
      </c>
      <c r="L897" s="1"/>
      <c r="M897" s="44">
        <v>33038</v>
      </c>
      <c r="N897" s="1">
        <v>14028715300352.061</v>
      </c>
    </row>
    <row r="898" spans="1:14" x14ac:dyDescent="0.3">
      <c r="A898" s="44">
        <v>33039</v>
      </c>
      <c r="B898" s="1">
        <v>12677610233228.986</v>
      </c>
      <c r="C898" s="1"/>
      <c r="D898" s="44">
        <v>33037</v>
      </c>
      <c r="E898" s="45">
        <v>0</v>
      </c>
      <c r="G898" s="44">
        <v>32550</v>
      </c>
      <c r="H898" s="1">
        <v>999033201.16437268</v>
      </c>
      <c r="I898" s="1"/>
      <c r="J898" s="44">
        <v>32797</v>
      </c>
      <c r="K898" s="1">
        <v>14625658706.857286</v>
      </c>
      <c r="L898" s="1"/>
      <c r="M898" s="44">
        <v>33039</v>
      </c>
      <c r="N898" s="1">
        <v>13720267652444.953</v>
      </c>
    </row>
    <row r="899" spans="1:14" x14ac:dyDescent="0.3">
      <c r="A899" s="44">
        <v>33040</v>
      </c>
      <c r="B899" s="1">
        <v>11593483240691.816</v>
      </c>
      <c r="C899" s="1"/>
      <c r="D899" s="44">
        <v>33038</v>
      </c>
      <c r="E899" s="45">
        <v>0</v>
      </c>
      <c r="G899" s="44">
        <v>32933</v>
      </c>
      <c r="H899" s="1">
        <v>999033201.16437268</v>
      </c>
      <c r="I899" s="1"/>
      <c r="J899" s="44">
        <v>33051</v>
      </c>
      <c r="K899" s="1">
        <v>14625658706.857286</v>
      </c>
      <c r="L899" s="1"/>
      <c r="M899" s="44">
        <v>33040</v>
      </c>
      <c r="N899" s="1">
        <v>11842946639652.744</v>
      </c>
    </row>
    <row r="900" spans="1:14" x14ac:dyDescent="0.3">
      <c r="A900" s="44">
        <v>33041</v>
      </c>
      <c r="B900" s="1">
        <v>10465102706166.643</v>
      </c>
      <c r="C900" s="1"/>
      <c r="D900" s="44">
        <v>33039</v>
      </c>
      <c r="E900" s="45">
        <v>0</v>
      </c>
      <c r="G900" s="44">
        <v>33204</v>
      </c>
      <c r="H900" s="1">
        <v>999033201.16437268</v>
      </c>
      <c r="I900" s="1"/>
      <c r="J900" s="44">
        <v>33052</v>
      </c>
      <c r="K900" s="1">
        <v>14625658706.857286</v>
      </c>
      <c r="L900" s="1"/>
      <c r="M900" s="44">
        <v>33041</v>
      </c>
      <c r="N900" s="1">
        <v>10609616493835.146</v>
      </c>
    </row>
    <row r="901" spans="1:14" x14ac:dyDescent="0.3">
      <c r="A901" s="44">
        <v>33042</v>
      </c>
      <c r="B901" s="1">
        <v>10177491020173.348</v>
      </c>
      <c r="C901" s="1"/>
      <c r="D901" s="44">
        <v>33040</v>
      </c>
      <c r="E901" s="45">
        <v>0</v>
      </c>
      <c r="G901" s="44">
        <v>32300</v>
      </c>
      <c r="H901" s="1">
        <v>979052537.14108527</v>
      </c>
      <c r="I901" s="1"/>
      <c r="J901" s="44">
        <v>33121</v>
      </c>
      <c r="K901" s="1">
        <v>14625658706.857286</v>
      </c>
      <c r="L901" s="1"/>
      <c r="M901" s="44">
        <v>33042</v>
      </c>
      <c r="N901" s="1">
        <v>10515131953074.691</v>
      </c>
    </row>
    <row r="902" spans="1:14" x14ac:dyDescent="0.3">
      <c r="A902" s="44">
        <v>33043</v>
      </c>
      <c r="B902" s="1">
        <v>10288112762833.812</v>
      </c>
      <c r="C902" s="1"/>
      <c r="D902" s="44">
        <v>33041</v>
      </c>
      <c r="E902" s="45">
        <v>0</v>
      </c>
      <c r="G902" s="44">
        <v>32527</v>
      </c>
      <c r="H902" s="1">
        <v>979052537.14108527</v>
      </c>
      <c r="I902" s="1"/>
      <c r="J902" s="44">
        <v>33122</v>
      </c>
      <c r="K902" s="1">
        <v>14625658706.857286</v>
      </c>
      <c r="L902" s="1"/>
      <c r="M902" s="44">
        <v>33043</v>
      </c>
      <c r="N902" s="1">
        <v>15572117257897.244</v>
      </c>
    </row>
    <row r="903" spans="1:14" x14ac:dyDescent="0.3">
      <c r="A903" s="44">
        <v>33044</v>
      </c>
      <c r="B903" s="1">
        <v>10973982102099.105</v>
      </c>
      <c r="C903" s="1"/>
      <c r="D903" s="44">
        <v>33042</v>
      </c>
      <c r="E903" s="45">
        <v>0</v>
      </c>
      <c r="G903" s="44">
        <v>32819</v>
      </c>
      <c r="H903" s="1">
        <v>979052537.14108527</v>
      </c>
      <c r="I903" s="1"/>
      <c r="J903" s="44">
        <v>33192</v>
      </c>
      <c r="K903" s="1">
        <v>14625658706.857286</v>
      </c>
      <c r="L903" s="1"/>
      <c r="M903" s="44">
        <v>33044</v>
      </c>
      <c r="N903" s="1">
        <v>11292755965747.652</v>
      </c>
    </row>
    <row r="904" spans="1:14" x14ac:dyDescent="0.3">
      <c r="A904" s="44">
        <v>33045</v>
      </c>
      <c r="B904" s="1">
        <v>10642116874117.807</v>
      </c>
      <c r="C904" s="1"/>
      <c r="D904" s="44">
        <v>33043</v>
      </c>
      <c r="E904" s="45">
        <v>0</v>
      </c>
      <c r="G904" s="44">
        <v>32924</v>
      </c>
      <c r="H904" s="1">
        <v>979052537.14108527</v>
      </c>
      <c r="I904" s="1"/>
      <c r="J904" s="44">
        <v>33193</v>
      </c>
      <c r="K904" s="1">
        <v>14625658706.857286</v>
      </c>
      <c r="L904" s="1"/>
      <c r="M904" s="44">
        <v>33045</v>
      </c>
      <c r="N904" s="1">
        <v>10705243131810.279</v>
      </c>
    </row>
    <row r="905" spans="1:14" x14ac:dyDescent="0.3">
      <c r="A905" s="44">
        <v>33046</v>
      </c>
      <c r="B905" s="1">
        <v>9403114596932.5488</v>
      </c>
      <c r="C905" s="1"/>
      <c r="D905" s="44">
        <v>33044</v>
      </c>
      <c r="E905" s="45">
        <v>0</v>
      </c>
      <c r="G905" s="44">
        <v>33198</v>
      </c>
      <c r="H905" s="1">
        <v>979052537.14108527</v>
      </c>
      <c r="I905" s="1"/>
      <c r="J905" s="44">
        <v>33197</v>
      </c>
      <c r="K905" s="1">
        <v>14625658706.857286</v>
      </c>
      <c r="L905" s="1"/>
      <c r="M905" s="44">
        <v>33046</v>
      </c>
      <c r="N905" s="1">
        <v>9524211143647.1172</v>
      </c>
    </row>
    <row r="906" spans="1:14" x14ac:dyDescent="0.3">
      <c r="A906" s="44">
        <v>33047</v>
      </c>
      <c r="B906" s="1">
        <v>8916349859684.5176</v>
      </c>
      <c r="C906" s="1"/>
      <c r="D906" s="44">
        <v>33045</v>
      </c>
      <c r="E906" s="45">
        <v>0</v>
      </c>
      <c r="G906" s="44">
        <v>32219</v>
      </c>
      <c r="H906" s="1">
        <v>959071873.11779785</v>
      </c>
      <c r="I906" s="1"/>
      <c r="J906" s="44">
        <v>33202</v>
      </c>
      <c r="K906" s="1">
        <v>14625658706.857286</v>
      </c>
      <c r="L906" s="1"/>
      <c r="M906" s="44">
        <v>33047</v>
      </c>
      <c r="N906" s="1">
        <v>11129547549270.854</v>
      </c>
    </row>
    <row r="907" spans="1:14" x14ac:dyDescent="0.3">
      <c r="A907" s="44">
        <v>33048</v>
      </c>
      <c r="B907" s="1">
        <v>1553633275100.3621</v>
      </c>
      <c r="C907" s="1"/>
      <c r="D907" s="44">
        <v>33046</v>
      </c>
      <c r="E907" s="45">
        <v>0</v>
      </c>
      <c r="G907" s="44">
        <v>32226</v>
      </c>
      <c r="H907" s="1">
        <v>959071873.11779785</v>
      </c>
      <c r="I907" s="1"/>
      <c r="J907" s="44">
        <v>33217</v>
      </c>
      <c r="K907" s="1">
        <v>14625658706.857286</v>
      </c>
      <c r="L907" s="1"/>
      <c r="M907" s="44">
        <v>33048</v>
      </c>
      <c r="N907" s="1">
        <v>1708545213520.6533</v>
      </c>
    </row>
    <row r="908" spans="1:14" x14ac:dyDescent="0.3">
      <c r="A908" s="44">
        <v>33049</v>
      </c>
      <c r="B908" s="1">
        <v>1405465346814.1218</v>
      </c>
      <c r="C908" s="1"/>
      <c r="D908" s="44">
        <v>33047</v>
      </c>
      <c r="E908" s="45">
        <v>0</v>
      </c>
      <c r="G908" s="44">
        <v>32246</v>
      </c>
      <c r="H908" s="1">
        <v>959071873.11779785</v>
      </c>
      <c r="I908" s="1"/>
      <c r="J908" s="44">
        <v>33218</v>
      </c>
      <c r="K908" s="1">
        <v>14625658706.857286</v>
      </c>
      <c r="L908" s="1"/>
      <c r="M908" s="44">
        <v>33049</v>
      </c>
      <c r="N908" s="1">
        <v>1436299877622.9526</v>
      </c>
    </row>
    <row r="909" spans="1:14" x14ac:dyDescent="0.3">
      <c r="A909" s="44">
        <v>33050</v>
      </c>
      <c r="B909" s="1">
        <v>1341966351145.0669</v>
      </c>
      <c r="C909" s="1"/>
      <c r="D909" s="44">
        <v>33048</v>
      </c>
      <c r="E909" s="45">
        <v>0</v>
      </c>
      <c r="G909" s="44">
        <v>32293</v>
      </c>
      <c r="H909" s="1">
        <v>959071873.11779785</v>
      </c>
      <c r="I909" s="1"/>
      <c r="J909" s="44">
        <v>32299</v>
      </c>
      <c r="K909" s="1">
        <v>13500608037.099213</v>
      </c>
      <c r="L909" s="1"/>
      <c r="M909" s="44">
        <v>33050</v>
      </c>
      <c r="N909" s="1">
        <v>1360494372895.0623</v>
      </c>
    </row>
    <row r="910" spans="1:14" x14ac:dyDescent="0.3">
      <c r="A910" s="44">
        <v>33051</v>
      </c>
      <c r="B910" s="1">
        <v>1316566212118.6792</v>
      </c>
      <c r="C910" s="1"/>
      <c r="D910" s="44">
        <v>33049</v>
      </c>
      <c r="E910" s="45">
        <v>0</v>
      </c>
      <c r="G910" s="44">
        <v>32308</v>
      </c>
      <c r="H910" s="1">
        <v>959071873.11779785</v>
      </c>
      <c r="I910" s="1"/>
      <c r="J910" s="44">
        <v>32471</v>
      </c>
      <c r="K910" s="1">
        <v>13500608037.099213</v>
      </c>
      <c r="L910" s="1"/>
      <c r="M910" s="44">
        <v>33051</v>
      </c>
      <c r="N910" s="1">
        <v>1332430671994.9802</v>
      </c>
    </row>
    <row r="911" spans="1:14" x14ac:dyDescent="0.3">
      <c r="A911" s="44">
        <v>33052</v>
      </c>
      <c r="B911" s="1">
        <v>1358900678427.2261</v>
      </c>
      <c r="C911" s="1"/>
      <c r="D911" s="44">
        <v>33050</v>
      </c>
      <c r="E911" s="45">
        <v>0</v>
      </c>
      <c r="G911" s="44">
        <v>32356</v>
      </c>
      <c r="H911" s="1">
        <v>959071873.11779785</v>
      </c>
      <c r="I911" s="1"/>
      <c r="J911" s="44">
        <v>32504</v>
      </c>
      <c r="K911" s="1">
        <v>13500608037.099213</v>
      </c>
      <c r="L911" s="1"/>
      <c r="M911" s="44">
        <v>33052</v>
      </c>
      <c r="N911" s="1">
        <v>1374485409007.2012</v>
      </c>
    </row>
    <row r="912" spans="1:14" x14ac:dyDescent="0.3">
      <c r="A912" s="44">
        <v>33053</v>
      </c>
      <c r="B912" s="1">
        <v>1282700261348.0813</v>
      </c>
      <c r="C912" s="1"/>
      <c r="D912" s="44">
        <v>33051</v>
      </c>
      <c r="E912" s="45">
        <v>0</v>
      </c>
      <c r="G912" s="44">
        <v>32367</v>
      </c>
      <c r="H912" s="1">
        <v>959071873.11779785</v>
      </c>
      <c r="I912" s="1"/>
      <c r="J912" s="44">
        <v>32513</v>
      </c>
      <c r="K912" s="1">
        <v>13500608037.099213</v>
      </c>
      <c r="L912" s="1"/>
      <c r="M912" s="44">
        <v>33053</v>
      </c>
      <c r="N912" s="1">
        <v>1475544551944.9966</v>
      </c>
    </row>
    <row r="913" spans="1:14" x14ac:dyDescent="0.3">
      <c r="A913" s="44">
        <v>33054</v>
      </c>
      <c r="B913" s="1">
        <v>1066800431520.6766</v>
      </c>
      <c r="C913" s="1"/>
      <c r="D913" s="44">
        <v>33052</v>
      </c>
      <c r="E913" s="45">
        <v>0</v>
      </c>
      <c r="G913" s="44">
        <v>32389</v>
      </c>
      <c r="H913" s="1">
        <v>959071873.11779785</v>
      </c>
      <c r="I913" s="1"/>
      <c r="J913" s="44">
        <v>32712</v>
      </c>
      <c r="K913" s="1">
        <v>13500608037.099213</v>
      </c>
      <c r="L913" s="1"/>
      <c r="M913" s="44">
        <v>33054</v>
      </c>
      <c r="N913" s="1">
        <v>1183721207070.9941</v>
      </c>
    </row>
    <row r="914" spans="1:14" x14ac:dyDescent="0.3">
      <c r="A914" s="44">
        <v>33055</v>
      </c>
      <c r="B914" s="1">
        <v>1176866799370.4368</v>
      </c>
      <c r="C914" s="1"/>
      <c r="D914" s="44">
        <v>33053</v>
      </c>
      <c r="E914" s="45">
        <v>0</v>
      </c>
      <c r="G914" s="44">
        <v>32416</v>
      </c>
      <c r="H914" s="1">
        <v>959071873.11779785</v>
      </c>
      <c r="I914" s="1"/>
      <c r="J914" s="44">
        <v>33057</v>
      </c>
      <c r="K914" s="1">
        <v>13500608037.099213</v>
      </c>
      <c r="L914" s="1"/>
      <c r="M914" s="44">
        <v>33055</v>
      </c>
      <c r="N914" s="1">
        <v>5914610533556.4551</v>
      </c>
    </row>
    <row r="915" spans="1:14" x14ac:dyDescent="0.3">
      <c r="A915" s="44">
        <v>33056</v>
      </c>
      <c r="B915" s="1">
        <v>1189565516986.7241</v>
      </c>
      <c r="C915" s="1"/>
      <c r="D915" s="44">
        <v>33054</v>
      </c>
      <c r="E915" s="45">
        <v>0</v>
      </c>
      <c r="G915" s="44">
        <v>32427</v>
      </c>
      <c r="H915" s="1">
        <v>959071873.11779785</v>
      </c>
      <c r="I915" s="1"/>
      <c r="J915" s="44">
        <v>33123</v>
      </c>
      <c r="K915" s="1">
        <v>13500608037.099213</v>
      </c>
      <c r="L915" s="1"/>
      <c r="M915" s="44">
        <v>33056</v>
      </c>
      <c r="N915" s="1">
        <v>1426687224189.6086</v>
      </c>
    </row>
    <row r="916" spans="1:14" x14ac:dyDescent="0.3">
      <c r="A916" s="44">
        <v>33057</v>
      </c>
      <c r="B916" s="1">
        <v>1079499149136.9843</v>
      </c>
      <c r="C916" s="1"/>
      <c r="D916" s="44">
        <v>33055</v>
      </c>
      <c r="E916" s="45">
        <v>0</v>
      </c>
      <c r="G916" s="44">
        <v>32446</v>
      </c>
      <c r="H916" s="1">
        <v>959071873.11779785</v>
      </c>
      <c r="I916" s="1"/>
      <c r="J916" s="44">
        <v>33198</v>
      </c>
      <c r="K916" s="1">
        <v>13500608037.099213</v>
      </c>
      <c r="L916" s="1"/>
      <c r="M916" s="44">
        <v>33057</v>
      </c>
      <c r="N916" s="1">
        <v>1107825410085.8003</v>
      </c>
    </row>
    <row r="917" spans="1:14" x14ac:dyDescent="0.3">
      <c r="A917" s="44">
        <v>33058</v>
      </c>
      <c r="B917" s="1">
        <v>1062567525648.5514</v>
      </c>
      <c r="C917" s="1"/>
      <c r="D917" s="44">
        <v>33056</v>
      </c>
      <c r="E917" s="45">
        <v>0</v>
      </c>
      <c r="G917" s="44">
        <v>32472</v>
      </c>
      <c r="H917" s="1">
        <v>959071873.11779785</v>
      </c>
      <c r="I917" s="1"/>
      <c r="J917" s="44">
        <v>33199</v>
      </c>
      <c r="K917" s="1">
        <v>13500608037.099213</v>
      </c>
      <c r="L917" s="1"/>
      <c r="M917" s="44">
        <v>33058</v>
      </c>
      <c r="N917" s="1">
        <v>1077368715548.4225</v>
      </c>
    </row>
    <row r="918" spans="1:14" x14ac:dyDescent="0.3">
      <c r="A918" s="44">
        <v>33059</v>
      </c>
      <c r="B918" s="1">
        <v>8341102263079.7158</v>
      </c>
      <c r="C918" s="1"/>
      <c r="D918" s="44">
        <v>33057</v>
      </c>
      <c r="E918" s="45">
        <v>0</v>
      </c>
      <c r="G918" s="44">
        <v>32491</v>
      </c>
      <c r="H918" s="1">
        <v>959071873.11779785</v>
      </c>
      <c r="I918" s="1"/>
      <c r="J918" s="44">
        <v>33203</v>
      </c>
      <c r="K918" s="1">
        <v>13500608037.099213</v>
      </c>
      <c r="L918" s="1"/>
      <c r="M918" s="44">
        <v>33059</v>
      </c>
      <c r="N918" s="1">
        <v>10035573700128.697</v>
      </c>
    </row>
    <row r="919" spans="1:14" x14ac:dyDescent="0.3">
      <c r="A919" s="44">
        <v>33060</v>
      </c>
      <c r="B919" s="1">
        <v>8805728117024.3789</v>
      </c>
      <c r="C919" s="1"/>
      <c r="D919" s="44">
        <v>33058</v>
      </c>
      <c r="E919" s="45">
        <v>0</v>
      </c>
      <c r="G919" s="44">
        <v>32596</v>
      </c>
      <c r="H919" s="1">
        <v>959071873.11779785</v>
      </c>
      <c r="I919" s="1"/>
      <c r="J919" s="44">
        <v>33204</v>
      </c>
      <c r="K919" s="1">
        <v>13500608037.099213</v>
      </c>
      <c r="L919" s="1"/>
      <c r="M919" s="44">
        <v>33060</v>
      </c>
      <c r="N919" s="1">
        <v>10571389455986.008</v>
      </c>
    </row>
    <row r="920" spans="1:14" x14ac:dyDescent="0.3">
      <c r="A920" s="44">
        <v>33061</v>
      </c>
      <c r="B920" s="1">
        <v>7456104097178.4678</v>
      </c>
      <c r="C920" s="1"/>
      <c r="D920" s="44">
        <v>33059</v>
      </c>
      <c r="E920" s="45">
        <v>0</v>
      </c>
      <c r="G920" s="44">
        <v>32611</v>
      </c>
      <c r="H920" s="1">
        <v>959071873.11779785</v>
      </c>
      <c r="I920" s="1"/>
      <c r="J920" s="44">
        <v>33219</v>
      </c>
      <c r="K920" s="1">
        <v>13500608037.099213</v>
      </c>
      <c r="L920" s="1"/>
      <c r="M920" s="44">
        <v>33061</v>
      </c>
      <c r="N920" s="1">
        <v>7661841101405.1875</v>
      </c>
    </row>
    <row r="921" spans="1:14" x14ac:dyDescent="0.3">
      <c r="A921" s="44">
        <v>33062</v>
      </c>
      <c r="B921" s="1">
        <v>6681727673937.2539</v>
      </c>
      <c r="C921" s="1"/>
      <c r="D921" s="44">
        <v>33060</v>
      </c>
      <c r="E921" s="45">
        <v>0</v>
      </c>
      <c r="G921" s="44">
        <v>32649</v>
      </c>
      <c r="H921" s="1">
        <v>959071873.11779785</v>
      </c>
      <c r="I921" s="1"/>
      <c r="J921" s="44">
        <v>33220</v>
      </c>
      <c r="K921" s="1">
        <v>13500608037.099213</v>
      </c>
      <c r="L921" s="1"/>
      <c r="M921" s="44">
        <v>33062</v>
      </c>
      <c r="N921" s="1">
        <v>6804771007380.4385</v>
      </c>
    </row>
    <row r="922" spans="1:14" x14ac:dyDescent="0.3">
      <c r="A922" s="44">
        <v>33063</v>
      </c>
      <c r="B922" s="1">
        <v>1117600709573.4368</v>
      </c>
      <c r="C922" s="1"/>
      <c r="D922" s="44">
        <v>33061</v>
      </c>
      <c r="E922" s="45">
        <v>0</v>
      </c>
      <c r="G922" s="44">
        <v>32660</v>
      </c>
      <c r="H922" s="1">
        <v>959071873.11779785</v>
      </c>
      <c r="I922" s="1"/>
      <c r="J922" s="44">
        <v>33221</v>
      </c>
      <c r="K922" s="1">
        <v>13500608037.099213</v>
      </c>
      <c r="L922" s="1"/>
      <c r="M922" s="44">
        <v>33063</v>
      </c>
      <c r="N922" s="1">
        <v>1219579442167.675</v>
      </c>
    </row>
    <row r="923" spans="1:14" x14ac:dyDescent="0.3">
      <c r="A923" s="44">
        <v>33064</v>
      </c>
      <c r="B923" s="1">
        <v>1071033337392.79</v>
      </c>
      <c r="C923" s="1"/>
      <c r="D923" s="44">
        <v>33062</v>
      </c>
      <c r="E923" s="45">
        <v>0</v>
      </c>
      <c r="G923" s="44">
        <v>32688</v>
      </c>
      <c r="H923" s="1">
        <v>959071873.11779785</v>
      </c>
      <c r="I923" s="1"/>
      <c r="J923" s="44">
        <v>32413</v>
      </c>
      <c r="K923" s="1">
        <v>13227989249.143766</v>
      </c>
      <c r="L923" s="1"/>
      <c r="M923" s="44">
        <v>33064</v>
      </c>
      <c r="N923" s="1">
        <v>1091118270651.7974</v>
      </c>
    </row>
    <row r="924" spans="1:14" x14ac:dyDescent="0.3">
      <c r="A924" s="44">
        <v>33065</v>
      </c>
      <c r="B924" s="1">
        <v>990600014441.5282</v>
      </c>
      <c r="C924" s="1"/>
      <c r="D924" s="44">
        <v>33063</v>
      </c>
      <c r="E924" s="45">
        <v>0</v>
      </c>
      <c r="G924" s="44">
        <v>32700</v>
      </c>
      <c r="H924" s="1">
        <v>959071873.11779785</v>
      </c>
      <c r="I924" s="1"/>
      <c r="J924" s="44">
        <v>32748</v>
      </c>
      <c r="K924" s="1">
        <v>13227989249.143766</v>
      </c>
      <c r="L924" s="1"/>
      <c r="M924" s="44">
        <v>33065</v>
      </c>
      <c r="N924" s="1">
        <v>1215962115106.3811</v>
      </c>
    </row>
    <row r="925" spans="1:14" x14ac:dyDescent="0.3">
      <c r="A925" s="44">
        <v>33066</v>
      </c>
      <c r="B925" s="1">
        <v>7168492411185.5381</v>
      </c>
      <c r="C925" s="1"/>
      <c r="D925" s="44">
        <v>33064</v>
      </c>
      <c r="E925" s="45">
        <v>0</v>
      </c>
      <c r="G925" s="44">
        <v>32724</v>
      </c>
      <c r="H925" s="1">
        <v>959071873.11779785</v>
      </c>
      <c r="I925" s="1"/>
      <c r="J925" s="44">
        <v>32749</v>
      </c>
      <c r="K925" s="1">
        <v>12770481070.636391</v>
      </c>
      <c r="L925" s="1"/>
      <c r="M925" s="44">
        <v>33066</v>
      </c>
      <c r="N925" s="1">
        <v>8632065612312.1699</v>
      </c>
    </row>
    <row r="926" spans="1:14" x14ac:dyDescent="0.3">
      <c r="A926" s="44">
        <v>33067</v>
      </c>
      <c r="B926" s="1">
        <v>13053729003197.947</v>
      </c>
      <c r="C926" s="1"/>
      <c r="D926" s="44">
        <v>33065</v>
      </c>
      <c r="E926" s="45">
        <v>0</v>
      </c>
      <c r="G926" s="44">
        <v>32746</v>
      </c>
      <c r="H926" s="1">
        <v>959071873.11779785</v>
      </c>
      <c r="I926" s="1"/>
      <c r="J926" s="44">
        <v>32472</v>
      </c>
      <c r="K926" s="1">
        <v>12375557367.341162</v>
      </c>
      <c r="L926" s="1"/>
      <c r="M926" s="44">
        <v>33067</v>
      </c>
      <c r="N926" s="1">
        <v>27234597219447.711</v>
      </c>
    </row>
    <row r="927" spans="1:14" x14ac:dyDescent="0.3">
      <c r="A927" s="44">
        <v>33068</v>
      </c>
      <c r="B927" s="1">
        <v>13562608399130.258</v>
      </c>
      <c r="C927" s="1"/>
      <c r="D927" s="44">
        <v>33066</v>
      </c>
      <c r="E927" s="45">
        <v>0</v>
      </c>
      <c r="G927" s="44">
        <v>32757</v>
      </c>
      <c r="H927" s="1">
        <v>959071873.11779785</v>
      </c>
      <c r="I927" s="1"/>
      <c r="J927" s="44">
        <v>32491</v>
      </c>
      <c r="K927" s="1">
        <v>12375557367.341162</v>
      </c>
      <c r="L927" s="1"/>
      <c r="M927" s="44">
        <v>33068</v>
      </c>
      <c r="N927" s="1">
        <v>22438519533734.734</v>
      </c>
    </row>
    <row r="928" spans="1:14" x14ac:dyDescent="0.3">
      <c r="A928" s="44">
        <v>33069</v>
      </c>
      <c r="B928" s="1">
        <v>27123259985172.855</v>
      </c>
      <c r="C928" s="1"/>
      <c r="D928" s="44">
        <v>33067</v>
      </c>
      <c r="E928" s="45">
        <v>0</v>
      </c>
      <c r="G928" s="44">
        <v>32825</v>
      </c>
      <c r="H928" s="1">
        <v>959071873.11779785</v>
      </c>
      <c r="I928" s="1"/>
      <c r="J928" s="44">
        <v>32499</v>
      </c>
      <c r="K928" s="1">
        <v>12375557367.341162</v>
      </c>
      <c r="L928" s="1"/>
      <c r="M928" s="44">
        <v>33069</v>
      </c>
      <c r="N928" s="1">
        <v>29531476247472.344</v>
      </c>
    </row>
    <row r="929" spans="1:14" x14ac:dyDescent="0.3">
      <c r="A929" s="44">
        <v>33070</v>
      </c>
      <c r="B929" s="1">
        <v>35907696727516.852</v>
      </c>
      <c r="C929" s="1"/>
      <c r="D929" s="44">
        <v>33068</v>
      </c>
      <c r="E929" s="45">
        <v>0</v>
      </c>
      <c r="G929" s="44">
        <v>32844</v>
      </c>
      <c r="H929" s="1">
        <v>959071873.11779785</v>
      </c>
      <c r="I929" s="1"/>
      <c r="J929" s="44">
        <v>32507</v>
      </c>
      <c r="K929" s="1">
        <v>12375557367.341162</v>
      </c>
      <c r="L929" s="1"/>
      <c r="M929" s="44">
        <v>33070</v>
      </c>
      <c r="N929" s="1">
        <v>36623460234013.156</v>
      </c>
    </row>
    <row r="930" spans="1:14" x14ac:dyDescent="0.3">
      <c r="A930" s="44">
        <v>33071</v>
      </c>
      <c r="B930" s="1">
        <v>33586387788207.605</v>
      </c>
      <c r="C930" s="1"/>
      <c r="D930" s="44">
        <v>33069</v>
      </c>
      <c r="E930" s="45">
        <v>0</v>
      </c>
      <c r="G930" s="44">
        <v>32862</v>
      </c>
      <c r="H930" s="1">
        <v>959071873.11779785</v>
      </c>
      <c r="I930" s="1"/>
      <c r="J930" s="44">
        <v>33073</v>
      </c>
      <c r="K930" s="1">
        <v>12375557367.341162</v>
      </c>
      <c r="L930" s="1"/>
      <c r="M930" s="44">
        <v>33071</v>
      </c>
      <c r="N930" s="1">
        <v>33695368513388.316</v>
      </c>
    </row>
    <row r="931" spans="1:14" x14ac:dyDescent="0.3">
      <c r="A931" s="44">
        <v>33072</v>
      </c>
      <c r="B931" s="1">
        <v>33583168561341.945</v>
      </c>
      <c r="C931" s="1"/>
      <c r="D931" s="44">
        <v>33070</v>
      </c>
      <c r="E931" s="45">
        <v>0</v>
      </c>
      <c r="G931" s="44">
        <v>32886</v>
      </c>
      <c r="H931" s="1">
        <v>959071873.11779785</v>
      </c>
      <c r="I931" s="1"/>
      <c r="J931" s="44">
        <v>33124</v>
      </c>
      <c r="K931" s="1">
        <v>12375557367.341162</v>
      </c>
      <c r="L931" s="1"/>
      <c r="M931" s="44">
        <v>33072</v>
      </c>
      <c r="N931" s="1">
        <v>33653388057392.645</v>
      </c>
    </row>
    <row r="932" spans="1:14" x14ac:dyDescent="0.3">
      <c r="A932" s="44">
        <v>33073</v>
      </c>
      <c r="B932" s="1">
        <v>26868066910143.164</v>
      </c>
      <c r="C932" s="1"/>
      <c r="D932" s="44">
        <v>33071</v>
      </c>
      <c r="E932" s="45">
        <v>0</v>
      </c>
      <c r="G932" s="44">
        <v>32939</v>
      </c>
      <c r="H932" s="1">
        <v>959071873.11779785</v>
      </c>
      <c r="I932" s="1"/>
      <c r="J932" s="44">
        <v>33126</v>
      </c>
      <c r="K932" s="1">
        <v>12375557367.341162</v>
      </c>
      <c r="L932" s="1"/>
      <c r="M932" s="44">
        <v>33073</v>
      </c>
      <c r="N932" s="1">
        <v>26882460514620.473</v>
      </c>
    </row>
    <row r="933" spans="1:14" x14ac:dyDescent="0.3">
      <c r="A933" s="44">
        <v>33074</v>
      </c>
      <c r="B933" s="1">
        <v>20576225525667.625</v>
      </c>
      <c r="C933" s="1"/>
      <c r="D933" s="44">
        <v>33072</v>
      </c>
      <c r="E933" s="45">
        <v>0</v>
      </c>
      <c r="G933" s="44">
        <v>32946</v>
      </c>
      <c r="H933" s="1">
        <v>959071873.11779785</v>
      </c>
      <c r="I933" s="1"/>
      <c r="J933" s="44">
        <v>33207</v>
      </c>
      <c r="K933" s="1">
        <v>12375557367.341162</v>
      </c>
      <c r="L933" s="1"/>
      <c r="M933" s="44">
        <v>33074</v>
      </c>
      <c r="N933" s="1">
        <v>20588515026894.418</v>
      </c>
    </row>
    <row r="934" spans="1:14" x14ac:dyDescent="0.3">
      <c r="A934" s="44">
        <v>33075</v>
      </c>
      <c r="B934" s="1">
        <v>17744216860012.648</v>
      </c>
      <c r="C934" s="1"/>
      <c r="D934" s="44">
        <v>33073</v>
      </c>
      <c r="E934" s="45">
        <v>0</v>
      </c>
      <c r="G934" s="44">
        <v>32989</v>
      </c>
      <c r="H934" s="1">
        <v>959071873.11779785</v>
      </c>
      <c r="I934" s="1"/>
      <c r="J934" s="44">
        <v>32335</v>
      </c>
      <c r="K934" s="1">
        <v>12292534410.057285</v>
      </c>
      <c r="L934" s="1"/>
      <c r="M934" s="44">
        <v>33075</v>
      </c>
      <c r="N934" s="1">
        <v>19078591126929.984</v>
      </c>
    </row>
    <row r="935" spans="1:14" x14ac:dyDescent="0.3">
      <c r="A935" s="44">
        <v>33076</v>
      </c>
      <c r="B935" s="1">
        <v>15863598785549.848</v>
      </c>
      <c r="C935" s="1"/>
      <c r="D935" s="44">
        <v>33074</v>
      </c>
      <c r="E935" s="45">
        <v>0</v>
      </c>
      <c r="G935" s="44">
        <v>33032</v>
      </c>
      <c r="H935" s="1">
        <v>959071873.11779785</v>
      </c>
      <c r="I935" s="1"/>
      <c r="J935" s="44">
        <v>32373</v>
      </c>
      <c r="K935" s="1">
        <v>12292534410.057285</v>
      </c>
      <c r="L935" s="1"/>
      <c r="M935" s="44">
        <v>33076</v>
      </c>
      <c r="N935" s="1">
        <v>16043277342163.193</v>
      </c>
    </row>
    <row r="936" spans="1:14" x14ac:dyDescent="0.3">
      <c r="A936" s="44">
        <v>33077</v>
      </c>
      <c r="B936" s="1">
        <v>15177729446284.588</v>
      </c>
      <c r="C936" s="1"/>
      <c r="D936" s="44">
        <v>33075</v>
      </c>
      <c r="E936" s="45">
        <v>0</v>
      </c>
      <c r="G936" s="44">
        <v>33052</v>
      </c>
      <c r="H936" s="1">
        <v>959071873.11779785</v>
      </c>
      <c r="I936" s="1"/>
      <c r="J936" s="44">
        <v>32316</v>
      </c>
      <c r="K936" s="1">
        <v>11858777281.039721</v>
      </c>
      <c r="L936" s="1"/>
      <c r="M936" s="44">
        <v>33077</v>
      </c>
      <c r="N936" s="1">
        <v>15762363230593.77</v>
      </c>
    </row>
    <row r="937" spans="1:14" x14ac:dyDescent="0.3">
      <c r="A937" s="44">
        <v>33078</v>
      </c>
      <c r="B937" s="1">
        <v>15221982988272.328</v>
      </c>
      <c r="C937" s="1"/>
      <c r="D937" s="44">
        <v>33076</v>
      </c>
      <c r="E937" s="45">
        <v>0</v>
      </c>
      <c r="G937" s="44">
        <v>33064</v>
      </c>
      <c r="H937" s="1">
        <v>959071873.11779785</v>
      </c>
      <c r="I937" s="1"/>
      <c r="J937" s="44">
        <v>32393</v>
      </c>
      <c r="K937" s="1">
        <v>11858777281.039721</v>
      </c>
      <c r="L937" s="1"/>
      <c r="M937" s="44">
        <v>33078</v>
      </c>
      <c r="N937" s="1">
        <v>15285271117543.35</v>
      </c>
    </row>
    <row r="938" spans="1:14" x14ac:dyDescent="0.3">
      <c r="A938" s="44">
        <v>33079</v>
      </c>
      <c r="B938" s="1">
        <v>13164350745858.268</v>
      </c>
      <c r="C938" s="1"/>
      <c r="D938" s="44">
        <v>33077</v>
      </c>
      <c r="E938" s="45">
        <v>0</v>
      </c>
      <c r="G938" s="44">
        <v>33103</v>
      </c>
      <c r="H938" s="1">
        <v>959071873.11779785</v>
      </c>
      <c r="I938" s="1"/>
      <c r="J938" s="44">
        <v>32747</v>
      </c>
      <c r="K938" s="1">
        <v>11858777281.039721</v>
      </c>
      <c r="L938" s="1"/>
      <c r="M938" s="44">
        <v>33079</v>
      </c>
      <c r="N938" s="1">
        <v>13182837165439.146</v>
      </c>
    </row>
    <row r="939" spans="1:14" x14ac:dyDescent="0.3">
      <c r="A939" s="44">
        <v>33080</v>
      </c>
      <c r="B939" s="1">
        <v>12102362636624.059</v>
      </c>
      <c r="C939" s="1"/>
      <c r="D939" s="44">
        <v>33078</v>
      </c>
      <c r="E939" s="45">
        <v>0</v>
      </c>
      <c r="G939" s="44">
        <v>33155</v>
      </c>
      <c r="H939" s="1">
        <v>959071873.11779785</v>
      </c>
      <c r="I939" s="1"/>
      <c r="J939" s="44">
        <v>32398</v>
      </c>
      <c r="K939" s="1">
        <v>11404579409.047058</v>
      </c>
      <c r="L939" s="1"/>
      <c r="M939" s="44">
        <v>33080</v>
      </c>
      <c r="N939" s="1">
        <v>12142306540463.416</v>
      </c>
    </row>
    <row r="940" spans="1:14" x14ac:dyDescent="0.3">
      <c r="A940" s="44">
        <v>33081</v>
      </c>
      <c r="B940" s="1">
        <v>10465102706166.643</v>
      </c>
      <c r="C940" s="1"/>
      <c r="D940" s="44">
        <v>33079</v>
      </c>
      <c r="E940" s="45">
        <v>0</v>
      </c>
      <c r="G940" s="44">
        <v>33174</v>
      </c>
      <c r="H940" s="1">
        <v>959071873.11779785</v>
      </c>
      <c r="I940" s="1"/>
      <c r="J940" s="44">
        <v>32300</v>
      </c>
      <c r="K940" s="1">
        <v>11250506697.583094</v>
      </c>
      <c r="L940" s="1"/>
      <c r="M940" s="44">
        <v>33081</v>
      </c>
      <c r="N940" s="1">
        <v>10473481563516.281</v>
      </c>
    </row>
    <row r="941" spans="1:14" x14ac:dyDescent="0.3">
      <c r="A941" s="44">
        <v>33082</v>
      </c>
      <c r="B941" s="1">
        <v>8938488742988.0605</v>
      </c>
      <c r="C941" s="1"/>
      <c r="D941" s="44">
        <v>33080</v>
      </c>
      <c r="E941" s="45">
        <v>0</v>
      </c>
      <c r="G941" s="44">
        <v>33192</v>
      </c>
      <c r="H941" s="1">
        <v>959071873.11779785</v>
      </c>
      <c r="I941" s="1"/>
      <c r="J941" s="44">
        <v>32489</v>
      </c>
      <c r="K941" s="1">
        <v>11250506697.583094</v>
      </c>
      <c r="L941" s="1"/>
      <c r="M941" s="44">
        <v>33082</v>
      </c>
      <c r="N941" s="1">
        <v>8945595632216.8008</v>
      </c>
    </row>
    <row r="942" spans="1:14" x14ac:dyDescent="0.3">
      <c r="A942" s="44">
        <v>33083</v>
      </c>
      <c r="B942" s="1">
        <v>7389735896506.2734</v>
      </c>
      <c r="C942" s="1"/>
      <c r="D942" s="44">
        <v>33081</v>
      </c>
      <c r="E942" s="45">
        <v>0</v>
      </c>
      <c r="G942" s="44">
        <v>33209</v>
      </c>
      <c r="H942" s="1">
        <v>959071873.11779785</v>
      </c>
      <c r="I942" s="1"/>
      <c r="J942" s="44">
        <v>32494</v>
      </c>
      <c r="K942" s="1">
        <v>11250506697.583094</v>
      </c>
      <c r="L942" s="1"/>
      <c r="M942" s="44">
        <v>33083</v>
      </c>
      <c r="N942" s="1">
        <v>7556375414801.8125</v>
      </c>
    </row>
    <row r="943" spans="1:14" x14ac:dyDescent="0.3">
      <c r="A943" s="44">
        <v>33084</v>
      </c>
      <c r="B943" s="1">
        <v>6748120099228.7246</v>
      </c>
      <c r="C943" s="1"/>
      <c r="D943" s="44">
        <v>33082</v>
      </c>
      <c r="E943" s="45">
        <v>0</v>
      </c>
      <c r="G943" s="44">
        <v>32182</v>
      </c>
      <c r="H943" s="1">
        <v>939091209.09451032</v>
      </c>
      <c r="I943" s="1"/>
      <c r="J943" s="44">
        <v>32508</v>
      </c>
      <c r="K943" s="1">
        <v>11250506697.583094</v>
      </c>
      <c r="L943" s="1"/>
      <c r="M943" s="44">
        <v>33084</v>
      </c>
      <c r="N943" s="1">
        <v>6834882325556.3848</v>
      </c>
    </row>
    <row r="944" spans="1:14" x14ac:dyDescent="0.3">
      <c r="A944" s="44">
        <v>33085</v>
      </c>
      <c r="B944" s="1">
        <v>6062250759963.0586</v>
      </c>
      <c r="C944" s="1"/>
      <c r="D944" s="44">
        <v>33083</v>
      </c>
      <c r="E944" s="45">
        <v>0</v>
      </c>
      <c r="G944" s="44">
        <v>32294</v>
      </c>
      <c r="H944" s="1">
        <v>919110545.57597709</v>
      </c>
      <c r="I944" s="1"/>
      <c r="J944" s="44">
        <v>33074</v>
      </c>
      <c r="K944" s="1">
        <v>11250506697.583094</v>
      </c>
      <c r="L944" s="1"/>
      <c r="M944" s="44">
        <v>33085</v>
      </c>
      <c r="N944" s="1">
        <v>6106882714514.4219</v>
      </c>
    </row>
    <row r="945" spans="1:14" x14ac:dyDescent="0.3">
      <c r="A945" s="44">
        <v>33086</v>
      </c>
      <c r="B945" s="1">
        <v>5354242537395.2773</v>
      </c>
      <c r="C945" s="1"/>
      <c r="D945" s="44">
        <v>33084</v>
      </c>
      <c r="E945" s="45">
        <v>0</v>
      </c>
      <c r="G945" s="44">
        <v>33082</v>
      </c>
      <c r="H945" s="1">
        <v>919110545.0712229</v>
      </c>
      <c r="I945" s="1"/>
      <c r="J945" s="44">
        <v>33125</v>
      </c>
      <c r="K945" s="1">
        <v>11250506697.583094</v>
      </c>
      <c r="L945" s="1"/>
      <c r="M945" s="44">
        <v>33086</v>
      </c>
      <c r="N945" s="1">
        <v>5381842770538.6758</v>
      </c>
    </row>
    <row r="946" spans="1:14" x14ac:dyDescent="0.3">
      <c r="A946" s="44">
        <v>33087</v>
      </c>
      <c r="B946" s="1">
        <v>5221481911431.1934</v>
      </c>
      <c r="C946" s="1"/>
      <c r="D946" s="44">
        <v>33085</v>
      </c>
      <c r="E946" s="45">
        <v>0</v>
      </c>
      <c r="G946" s="44">
        <v>32806</v>
      </c>
      <c r="H946" s="1">
        <v>879149217.02464795</v>
      </c>
      <c r="I946" s="1"/>
      <c r="J946" s="44">
        <v>33174</v>
      </c>
      <c r="K946" s="1">
        <v>11250506697.583094</v>
      </c>
      <c r="L946" s="1"/>
      <c r="M946" s="44">
        <v>33087</v>
      </c>
      <c r="N946" s="1">
        <v>5241120479668.1484</v>
      </c>
    </row>
    <row r="947" spans="1:14" x14ac:dyDescent="0.3">
      <c r="A947" s="44">
        <v>33088</v>
      </c>
      <c r="B947" s="1">
        <v>888999458335.97925</v>
      </c>
      <c r="C947" s="1"/>
      <c r="D947" s="44">
        <v>33086</v>
      </c>
      <c r="E947" s="45">
        <v>0</v>
      </c>
      <c r="G947" s="44">
        <v>33218</v>
      </c>
      <c r="H947" s="1">
        <v>879149217.02464795</v>
      </c>
      <c r="I947" s="1"/>
      <c r="J947" s="44">
        <v>33208</v>
      </c>
      <c r="K947" s="1">
        <v>11250506697.583094</v>
      </c>
      <c r="L947" s="1"/>
      <c r="M947" s="44">
        <v>33088</v>
      </c>
      <c r="N947" s="1">
        <v>893151047285.29785</v>
      </c>
    </row>
    <row r="948" spans="1:14" x14ac:dyDescent="0.3">
      <c r="A948" s="44">
        <v>33089</v>
      </c>
      <c r="B948" s="1">
        <v>766234372869.86462</v>
      </c>
      <c r="C948" s="1"/>
      <c r="D948" s="44">
        <v>33087</v>
      </c>
      <c r="E948" s="45">
        <v>0</v>
      </c>
      <c r="G948" s="44">
        <v>32157</v>
      </c>
      <c r="H948" s="1">
        <v>859168553.00136054</v>
      </c>
      <c r="I948" s="1"/>
      <c r="J948" s="44">
        <v>33209</v>
      </c>
      <c r="K948" s="1">
        <v>11250506697.583094</v>
      </c>
      <c r="L948" s="1"/>
      <c r="M948" s="44">
        <v>33089</v>
      </c>
      <c r="N948" s="1">
        <v>769271846610.82214</v>
      </c>
    </row>
    <row r="949" spans="1:14" x14ac:dyDescent="0.3">
      <c r="A949" s="44">
        <v>33090</v>
      </c>
      <c r="B949" s="1">
        <v>800100323640.50745</v>
      </c>
      <c r="C949" s="1"/>
      <c r="D949" s="44">
        <v>33088</v>
      </c>
      <c r="E949" s="45">
        <v>0</v>
      </c>
      <c r="G949" s="44">
        <v>32316</v>
      </c>
      <c r="H949" s="1">
        <v>859168553.00136054</v>
      </c>
      <c r="I949" s="1"/>
      <c r="J949" s="44">
        <v>33058</v>
      </c>
      <c r="K949" s="1">
        <v>11024844267.17536</v>
      </c>
      <c r="L949" s="1"/>
      <c r="M949" s="44">
        <v>33090</v>
      </c>
      <c r="N949" s="1">
        <v>3440932017462.4673</v>
      </c>
    </row>
    <row r="950" spans="1:14" x14ac:dyDescent="0.3">
      <c r="A950" s="44">
        <v>33091</v>
      </c>
      <c r="B950" s="1">
        <v>12058109094636.32</v>
      </c>
      <c r="C950" s="1"/>
      <c r="D950" s="44">
        <v>33089</v>
      </c>
      <c r="E950" s="45">
        <v>0</v>
      </c>
      <c r="G950" s="44">
        <v>32480</v>
      </c>
      <c r="H950" s="1">
        <v>859168553.00136054</v>
      </c>
      <c r="I950" s="1"/>
      <c r="J950" s="44">
        <v>32750</v>
      </c>
      <c r="K950" s="1">
        <v>10947073159.777748</v>
      </c>
      <c r="L950" s="1"/>
      <c r="M950" s="44">
        <v>33091</v>
      </c>
      <c r="N950" s="1">
        <v>37087799871950.133</v>
      </c>
    </row>
    <row r="951" spans="1:14" x14ac:dyDescent="0.3">
      <c r="A951" s="44">
        <v>33092</v>
      </c>
      <c r="B951" s="1">
        <v>10819106817450.926</v>
      </c>
      <c r="C951" s="1"/>
      <c r="D951" s="44">
        <v>33090</v>
      </c>
      <c r="E951" s="45">
        <v>0</v>
      </c>
      <c r="G951" s="44">
        <v>32173</v>
      </c>
      <c r="H951" s="1">
        <v>819207224.95478559</v>
      </c>
      <c r="I951" s="1"/>
      <c r="J951" s="44">
        <v>32473</v>
      </c>
      <c r="K951" s="1">
        <v>10799997258.399317</v>
      </c>
      <c r="L951" s="1"/>
      <c r="M951" s="44">
        <v>33092</v>
      </c>
      <c r="N951" s="1">
        <v>11232134456592.635</v>
      </c>
    </row>
    <row r="952" spans="1:14" x14ac:dyDescent="0.3">
      <c r="A952" s="44">
        <v>33093</v>
      </c>
      <c r="B952" s="1">
        <v>8097744119074.4697</v>
      </c>
      <c r="C952" s="1"/>
      <c r="D952" s="44">
        <v>33092</v>
      </c>
      <c r="E952" s="45">
        <v>0</v>
      </c>
      <c r="G952" s="44">
        <v>32234</v>
      </c>
      <c r="H952" s="1">
        <v>819207224.95478559</v>
      </c>
      <c r="I952" s="1"/>
      <c r="J952" s="44">
        <v>33127</v>
      </c>
      <c r="K952" s="1">
        <v>10687981362.704069</v>
      </c>
      <c r="L952" s="1"/>
      <c r="M952" s="44">
        <v>33093</v>
      </c>
      <c r="N952" s="1">
        <v>8136996642978.2588</v>
      </c>
    </row>
    <row r="953" spans="1:14" x14ac:dyDescent="0.3">
      <c r="A953" s="44">
        <v>33094</v>
      </c>
      <c r="B953" s="1">
        <v>7876476409135.0186</v>
      </c>
      <c r="C953" s="1"/>
      <c r="D953" s="44">
        <v>33093</v>
      </c>
      <c r="E953" s="45">
        <v>0</v>
      </c>
      <c r="G953" s="44">
        <v>32579</v>
      </c>
      <c r="H953" s="1">
        <v>819207224.95478559</v>
      </c>
      <c r="I953" s="1"/>
      <c r="J953" s="44">
        <v>33175</v>
      </c>
      <c r="K953" s="1">
        <v>10687981362.704069</v>
      </c>
      <c r="L953" s="1"/>
      <c r="M953" s="44">
        <v>33094</v>
      </c>
      <c r="N953" s="1">
        <v>15221518387853.172</v>
      </c>
    </row>
    <row r="954" spans="1:14" x14ac:dyDescent="0.3">
      <c r="A954" s="44">
        <v>33095</v>
      </c>
      <c r="B954" s="1">
        <v>12832485517877.164</v>
      </c>
      <c r="C954" s="1"/>
      <c r="D954" s="44">
        <v>33094</v>
      </c>
      <c r="E954" s="45">
        <v>0</v>
      </c>
      <c r="G954" s="44">
        <v>32925</v>
      </c>
      <c r="H954" s="1">
        <v>819207224.95478559</v>
      </c>
      <c r="I954" s="1"/>
      <c r="J954" s="44">
        <v>33178</v>
      </c>
      <c r="K954" s="1">
        <v>10687981362.704069</v>
      </c>
      <c r="L954" s="1"/>
      <c r="M954" s="44">
        <v>33095</v>
      </c>
      <c r="N954" s="1">
        <v>32995495604928.531</v>
      </c>
    </row>
    <row r="955" spans="1:14" x14ac:dyDescent="0.3">
      <c r="A955" s="44">
        <v>33096</v>
      </c>
      <c r="B955" s="1">
        <v>8385355805067.7646</v>
      </c>
      <c r="C955" s="1"/>
      <c r="D955" s="44">
        <v>33095</v>
      </c>
      <c r="E955" s="45">
        <v>0</v>
      </c>
      <c r="G955" s="44">
        <v>32947</v>
      </c>
      <c r="H955" s="1">
        <v>819207224.95478559</v>
      </c>
      <c r="I955" s="1"/>
      <c r="J955" s="44">
        <v>33179</v>
      </c>
      <c r="K955" s="1">
        <v>10687981362.704069</v>
      </c>
      <c r="L955" s="1"/>
      <c r="M955" s="44">
        <v>33096</v>
      </c>
      <c r="N955" s="1">
        <v>8817908155175.9746</v>
      </c>
    </row>
    <row r="956" spans="1:14" x14ac:dyDescent="0.3">
      <c r="A956" s="44">
        <v>33097</v>
      </c>
      <c r="B956" s="1">
        <v>6128618960636.1016</v>
      </c>
      <c r="C956" s="1"/>
      <c r="D956" s="44">
        <v>33096</v>
      </c>
      <c r="E956" s="45">
        <v>0</v>
      </c>
      <c r="G956" s="44">
        <v>32650</v>
      </c>
      <c r="H956" s="1">
        <v>799226560.93149817</v>
      </c>
      <c r="I956" s="1"/>
      <c r="J956" s="44">
        <v>33180</v>
      </c>
      <c r="K956" s="1">
        <v>10687981362.704069</v>
      </c>
      <c r="L956" s="1"/>
      <c r="M956" s="44">
        <v>33097</v>
      </c>
      <c r="N956" s="1">
        <v>6346355584264.0498</v>
      </c>
    </row>
    <row r="957" spans="1:14" x14ac:dyDescent="0.3">
      <c r="A957" s="44">
        <v>33098</v>
      </c>
      <c r="B957" s="1">
        <v>5708246648679.2783</v>
      </c>
      <c r="C957" s="1"/>
      <c r="D957" s="44">
        <v>33097</v>
      </c>
      <c r="E957" s="45">
        <v>0</v>
      </c>
      <c r="G957" s="44">
        <v>32622</v>
      </c>
      <c r="H957" s="1">
        <v>779245896.90821075</v>
      </c>
      <c r="I957" s="1"/>
      <c r="J957" s="44">
        <v>33181</v>
      </c>
      <c r="K957" s="1">
        <v>10687981362.704069</v>
      </c>
      <c r="L957" s="1"/>
      <c r="M957" s="44">
        <v>33098</v>
      </c>
      <c r="N957" s="1">
        <v>7499776083457.7266</v>
      </c>
    </row>
    <row r="958" spans="1:14" x14ac:dyDescent="0.3">
      <c r="A958" s="44">
        <v>33099</v>
      </c>
      <c r="B958" s="1">
        <v>4955984884122.9268</v>
      </c>
      <c r="C958" s="1"/>
      <c r="D958" s="44">
        <v>33098</v>
      </c>
      <c r="E958" s="45">
        <v>0</v>
      </c>
      <c r="G958" s="44">
        <v>32551</v>
      </c>
      <c r="H958" s="1">
        <v>759265232.88492322</v>
      </c>
      <c r="I958" s="1"/>
      <c r="J958" s="44">
        <v>32495</v>
      </c>
      <c r="K958" s="1">
        <v>10350303140.927912</v>
      </c>
      <c r="L958" s="1"/>
      <c r="M958" s="44">
        <v>33099</v>
      </c>
      <c r="N958" s="1">
        <v>5967056194200.1719</v>
      </c>
    </row>
    <row r="959" spans="1:14" x14ac:dyDescent="0.3">
      <c r="A959" s="44">
        <v>33100</v>
      </c>
      <c r="B959" s="1">
        <v>4867502024765.4043</v>
      </c>
      <c r="C959" s="1"/>
      <c r="D959" s="44">
        <v>33099</v>
      </c>
      <c r="E959" s="45">
        <v>0</v>
      </c>
      <c r="G959" s="44">
        <v>32309</v>
      </c>
      <c r="H959" s="1">
        <v>739284568.8616358</v>
      </c>
      <c r="I959" s="1"/>
      <c r="J959" s="44">
        <v>32714</v>
      </c>
      <c r="K959" s="1">
        <v>10350303140.927912</v>
      </c>
      <c r="L959" s="1"/>
      <c r="M959" s="44">
        <v>33100</v>
      </c>
      <c r="N959" s="1">
        <v>5027221098110.3545</v>
      </c>
    </row>
    <row r="960" spans="1:14" x14ac:dyDescent="0.3">
      <c r="A960" s="44">
        <v>33101</v>
      </c>
      <c r="B960" s="1">
        <v>4911731342134.6582</v>
      </c>
      <c r="C960" s="1"/>
      <c r="D960" s="44">
        <v>33100</v>
      </c>
      <c r="E960" s="45">
        <v>0</v>
      </c>
      <c r="G960" s="44">
        <v>32528</v>
      </c>
      <c r="H960" s="1">
        <v>739284568.8616358</v>
      </c>
      <c r="I960" s="1"/>
      <c r="J960" s="44">
        <v>33140</v>
      </c>
      <c r="K960" s="1">
        <v>10350303140.927912</v>
      </c>
      <c r="L960" s="1"/>
      <c r="M960" s="44">
        <v>33101</v>
      </c>
      <c r="N960" s="1">
        <v>5025631031373.4971</v>
      </c>
    </row>
    <row r="961" spans="1:14" x14ac:dyDescent="0.3">
      <c r="A961" s="44">
        <v>33102</v>
      </c>
      <c r="B961" s="1">
        <v>4491359030178.1641</v>
      </c>
      <c r="C961" s="1"/>
      <c r="D961" s="44">
        <v>33101</v>
      </c>
      <c r="E961" s="45">
        <v>0</v>
      </c>
      <c r="G961" s="44">
        <v>32725</v>
      </c>
      <c r="H961" s="1">
        <v>739284568.8616358</v>
      </c>
      <c r="I961" s="1"/>
      <c r="J961" s="44">
        <v>32490</v>
      </c>
      <c r="K961" s="1">
        <v>10125456027.825039</v>
      </c>
      <c r="L961" s="1"/>
      <c r="M961" s="44">
        <v>33102</v>
      </c>
      <c r="N961" s="1">
        <v>4593417685437.2178</v>
      </c>
    </row>
    <row r="962" spans="1:14" x14ac:dyDescent="0.3">
      <c r="A962" s="44">
        <v>33103</v>
      </c>
      <c r="B962" s="1">
        <v>651932395354.26721</v>
      </c>
      <c r="C962" s="1"/>
      <c r="D962" s="44">
        <v>33102</v>
      </c>
      <c r="E962" s="45">
        <v>0</v>
      </c>
      <c r="G962" s="44">
        <v>32887</v>
      </c>
      <c r="H962" s="1">
        <v>739284568.8616358</v>
      </c>
      <c r="I962" s="1"/>
      <c r="J962" s="44">
        <v>33128</v>
      </c>
      <c r="K962" s="1">
        <v>10125456027.825039</v>
      </c>
      <c r="L962" s="1"/>
      <c r="M962" s="44">
        <v>33103</v>
      </c>
      <c r="N962" s="1">
        <v>674267429952.79309</v>
      </c>
    </row>
    <row r="963" spans="1:14" x14ac:dyDescent="0.3">
      <c r="A963" s="44">
        <v>33104</v>
      </c>
      <c r="B963" s="1">
        <v>647699489482.19055</v>
      </c>
      <c r="C963" s="1"/>
      <c r="D963" s="44">
        <v>33103</v>
      </c>
      <c r="E963" s="45">
        <v>0</v>
      </c>
      <c r="G963" s="44">
        <v>33199</v>
      </c>
      <c r="H963" s="1">
        <v>739284568.8616358</v>
      </c>
      <c r="I963" s="1"/>
      <c r="J963" s="44">
        <v>33176</v>
      </c>
      <c r="K963" s="1">
        <v>10125456027.825039</v>
      </c>
      <c r="L963" s="1"/>
      <c r="M963" s="44">
        <v>33104</v>
      </c>
      <c r="N963" s="1">
        <v>666379642775.11377</v>
      </c>
    </row>
    <row r="964" spans="1:14" x14ac:dyDescent="0.3">
      <c r="A964" s="44">
        <v>33105</v>
      </c>
      <c r="B964" s="1">
        <v>808566135384.71619</v>
      </c>
      <c r="C964" s="1"/>
      <c r="D964" s="44">
        <v>33104</v>
      </c>
      <c r="E964" s="45">
        <v>0</v>
      </c>
      <c r="G964" s="44">
        <v>32301</v>
      </c>
      <c r="H964" s="1">
        <v>719303904.83834839</v>
      </c>
      <c r="I964" s="1"/>
      <c r="J964" s="44">
        <v>33177</v>
      </c>
      <c r="K964" s="1">
        <v>10125456027.825039</v>
      </c>
      <c r="L964" s="1"/>
      <c r="M964" s="44">
        <v>33105</v>
      </c>
      <c r="N964" s="1">
        <v>4116014759859.3809</v>
      </c>
    </row>
    <row r="965" spans="1:14" x14ac:dyDescent="0.3">
      <c r="A965" s="44">
        <v>33106</v>
      </c>
      <c r="B965" s="1">
        <v>6150733619320.6426</v>
      </c>
      <c r="C965" s="1"/>
      <c r="D965" s="44">
        <v>33105</v>
      </c>
      <c r="E965" s="45">
        <v>0</v>
      </c>
      <c r="G965" s="44">
        <v>32794</v>
      </c>
      <c r="H965" s="1">
        <v>699323240.81506085</v>
      </c>
      <c r="I965" s="1"/>
      <c r="J965" s="44">
        <v>33182</v>
      </c>
      <c r="K965" s="1">
        <v>10125456027.825039</v>
      </c>
      <c r="L965" s="1"/>
      <c r="M965" s="44">
        <v>33106</v>
      </c>
      <c r="N965" s="1">
        <v>6405533975234.1562</v>
      </c>
    </row>
    <row r="966" spans="1:14" x14ac:dyDescent="0.3">
      <c r="A966" s="44">
        <v>33107</v>
      </c>
      <c r="B966" s="1">
        <v>8849981659012.3652</v>
      </c>
      <c r="C966" s="1"/>
      <c r="D966" s="44">
        <v>33106</v>
      </c>
      <c r="E966" s="45">
        <v>0</v>
      </c>
      <c r="G966" s="44">
        <v>32863</v>
      </c>
      <c r="H966" s="1">
        <v>699323240.81506085</v>
      </c>
      <c r="I966" s="1"/>
      <c r="J966" s="44">
        <v>32387</v>
      </c>
      <c r="K966" s="1">
        <v>10035368617.009659</v>
      </c>
      <c r="L966" s="1"/>
      <c r="M966" s="44">
        <v>33107</v>
      </c>
      <c r="N966" s="1">
        <v>11124084632506.973</v>
      </c>
    </row>
    <row r="967" spans="1:14" x14ac:dyDescent="0.3">
      <c r="A967" s="44">
        <v>33108</v>
      </c>
      <c r="B967" s="1">
        <v>9956223310233.9844</v>
      </c>
      <c r="C967" s="1"/>
      <c r="D967" s="44">
        <v>33107</v>
      </c>
      <c r="E967" s="45">
        <v>0</v>
      </c>
      <c r="G967" s="44">
        <v>32220</v>
      </c>
      <c r="H967" s="1">
        <v>679342576.79177344</v>
      </c>
      <c r="I967" s="1"/>
      <c r="J967" s="44">
        <v>32725</v>
      </c>
      <c r="K967" s="1">
        <v>10012624877.889729</v>
      </c>
      <c r="L967" s="1"/>
      <c r="M967" s="44">
        <v>33108</v>
      </c>
      <c r="N967" s="1">
        <v>12966857215206.66</v>
      </c>
    </row>
    <row r="968" spans="1:14" x14ac:dyDescent="0.3">
      <c r="A968" s="44">
        <v>33109</v>
      </c>
      <c r="B968" s="1">
        <v>14735218251024.619</v>
      </c>
      <c r="C968" s="1"/>
      <c r="D968" s="44">
        <v>33108</v>
      </c>
      <c r="E968" s="45">
        <v>0</v>
      </c>
      <c r="G968" s="44">
        <v>32612</v>
      </c>
      <c r="H968" s="1">
        <v>679342576.79177344</v>
      </c>
      <c r="I968" s="1"/>
      <c r="J968" s="44">
        <v>32496</v>
      </c>
      <c r="K968" s="1">
        <v>9899793564.4007778</v>
      </c>
      <c r="L968" s="1"/>
      <c r="M968" s="44">
        <v>33109</v>
      </c>
      <c r="N968" s="1">
        <v>15995268622131.014</v>
      </c>
    </row>
    <row r="969" spans="1:14" x14ac:dyDescent="0.3">
      <c r="A969" s="44">
        <v>33110</v>
      </c>
      <c r="B969" s="1">
        <v>19160209080530.812</v>
      </c>
      <c r="C969" s="1"/>
      <c r="D969" s="44">
        <v>33109</v>
      </c>
      <c r="E969" s="45">
        <v>0</v>
      </c>
      <c r="G969" s="44">
        <v>32990</v>
      </c>
      <c r="H969" s="1">
        <v>679342576.79177344</v>
      </c>
      <c r="I969" s="1"/>
      <c r="J969" s="44">
        <v>33078</v>
      </c>
      <c r="K969" s="1">
        <v>9899793564.4007778</v>
      </c>
      <c r="L969" s="1"/>
      <c r="M969" s="44">
        <v>33110</v>
      </c>
      <c r="N969" s="1">
        <v>19504346510959.859</v>
      </c>
    </row>
    <row r="970" spans="1:14" x14ac:dyDescent="0.3">
      <c r="A970" s="44">
        <v>33111</v>
      </c>
      <c r="B970" s="1">
        <v>25222459840494.648</v>
      </c>
      <c r="C970" s="1"/>
      <c r="D970" s="44">
        <v>33110</v>
      </c>
      <c r="E970" s="45">
        <v>0</v>
      </c>
      <c r="G970" s="44">
        <v>33104</v>
      </c>
      <c r="H970" s="1">
        <v>679342576.79177344</v>
      </c>
      <c r="I970" s="1"/>
      <c r="J970" s="44">
        <v>33137</v>
      </c>
      <c r="K970" s="1">
        <v>9787777804.9382629</v>
      </c>
      <c r="L970" s="1"/>
      <c r="M970" s="44">
        <v>33111</v>
      </c>
      <c r="N970" s="1">
        <v>25404881929030.875</v>
      </c>
    </row>
    <row r="971" spans="1:14" x14ac:dyDescent="0.3">
      <c r="A971" s="44">
        <v>33112</v>
      </c>
      <c r="B971" s="1">
        <v>23452463508692.164</v>
      </c>
      <c r="C971" s="1"/>
      <c r="D971" s="44">
        <v>33111</v>
      </c>
      <c r="E971" s="45">
        <v>0</v>
      </c>
      <c r="G971" s="44">
        <v>32357</v>
      </c>
      <c r="H971" s="1">
        <v>659361912.76848602</v>
      </c>
      <c r="I971" s="1"/>
      <c r="J971" s="44">
        <v>33079</v>
      </c>
      <c r="K971" s="1">
        <v>9674946569.2475281</v>
      </c>
      <c r="L971" s="1"/>
      <c r="M971" s="44">
        <v>33112</v>
      </c>
      <c r="N971" s="1">
        <v>23589871679991.371</v>
      </c>
    </row>
    <row r="972" spans="1:14" x14ac:dyDescent="0.3">
      <c r="A972" s="44">
        <v>33113</v>
      </c>
      <c r="B972" s="1">
        <v>18518593283253.574</v>
      </c>
      <c r="C972" s="1"/>
      <c r="D972" s="44">
        <v>33112</v>
      </c>
      <c r="E972" s="45">
        <v>0</v>
      </c>
      <c r="G972" s="44">
        <v>32473</v>
      </c>
      <c r="H972" s="1">
        <v>659361912.76848602</v>
      </c>
      <c r="I972" s="1"/>
      <c r="J972" s="44">
        <v>32354</v>
      </c>
      <c r="K972" s="1">
        <v>9577860802.9755917</v>
      </c>
      <c r="L972" s="1"/>
      <c r="M972" s="44">
        <v>33113</v>
      </c>
      <c r="N972" s="1">
        <v>18547412739780.059</v>
      </c>
    </row>
    <row r="973" spans="1:14" x14ac:dyDescent="0.3">
      <c r="A973" s="44">
        <v>33114</v>
      </c>
      <c r="B973" s="1">
        <v>15708723500901.684</v>
      </c>
      <c r="C973" s="1"/>
      <c r="D973" s="44">
        <v>33113</v>
      </c>
      <c r="E973" s="45">
        <v>0</v>
      </c>
      <c r="G973" s="44">
        <v>32227</v>
      </c>
      <c r="H973" s="1">
        <v>639381248.74519861</v>
      </c>
      <c r="I973" s="1"/>
      <c r="J973" s="44">
        <v>32301</v>
      </c>
      <c r="K973" s="1">
        <v>9562930692.9434967</v>
      </c>
      <c r="L973" s="1"/>
      <c r="M973" s="44">
        <v>33114</v>
      </c>
      <c r="N973" s="1">
        <v>15889047219410.061</v>
      </c>
    </row>
    <row r="974" spans="1:14" x14ac:dyDescent="0.3">
      <c r="A974" s="44">
        <v>33115</v>
      </c>
      <c r="B974" s="1">
        <v>12832485517877.164</v>
      </c>
      <c r="C974" s="1"/>
      <c r="D974" s="44">
        <v>33114</v>
      </c>
      <c r="E974" s="45">
        <v>0</v>
      </c>
      <c r="G974" s="44">
        <v>32940</v>
      </c>
      <c r="H974" s="1">
        <v>639381248.74519861</v>
      </c>
      <c r="I974" s="1"/>
      <c r="J974" s="44">
        <v>32497</v>
      </c>
      <c r="K974" s="1">
        <v>9225252468.8106384</v>
      </c>
      <c r="L974" s="1"/>
      <c r="M974" s="44">
        <v>33115</v>
      </c>
      <c r="N974" s="1">
        <v>13074995645611.66</v>
      </c>
    </row>
    <row r="975" spans="1:14" x14ac:dyDescent="0.3">
      <c r="A975" s="44">
        <v>33116</v>
      </c>
      <c r="B975" s="1">
        <v>10376595622190.551</v>
      </c>
      <c r="C975" s="1"/>
      <c r="D975" s="44">
        <v>33115</v>
      </c>
      <c r="E975" s="45">
        <v>0</v>
      </c>
      <c r="G975" s="44">
        <v>32689</v>
      </c>
      <c r="H975" s="1">
        <v>619400584.72191107</v>
      </c>
      <c r="I975" s="1"/>
      <c r="J975" s="44">
        <v>33184</v>
      </c>
      <c r="K975" s="1">
        <v>9000405358.0644665</v>
      </c>
      <c r="L975" s="1"/>
      <c r="M975" s="44">
        <v>33116</v>
      </c>
      <c r="N975" s="1">
        <v>10404609718676.012</v>
      </c>
    </row>
    <row r="976" spans="1:14" x14ac:dyDescent="0.3">
      <c r="A976" s="44">
        <v>33117</v>
      </c>
      <c r="B976" s="1">
        <v>9447368138920.2148</v>
      </c>
      <c r="C976" s="1"/>
      <c r="D976" s="44">
        <v>33116</v>
      </c>
      <c r="E976" s="45">
        <v>0</v>
      </c>
      <c r="G976" s="44">
        <v>32428</v>
      </c>
      <c r="H976" s="1">
        <v>599419920.69862366</v>
      </c>
      <c r="I976" s="1"/>
      <c r="J976" s="44">
        <v>32317</v>
      </c>
      <c r="K976" s="1">
        <v>8666156960.9953289</v>
      </c>
      <c r="L976" s="1"/>
      <c r="M976" s="44">
        <v>33117</v>
      </c>
      <c r="N976" s="1">
        <v>9469323540902.2988</v>
      </c>
    </row>
    <row r="977" spans="1:14" x14ac:dyDescent="0.3">
      <c r="A977" s="44">
        <v>33118</v>
      </c>
      <c r="B977" s="1">
        <v>7898615292438.6299</v>
      </c>
      <c r="C977" s="1"/>
      <c r="D977" s="44">
        <v>33117</v>
      </c>
      <c r="E977" s="45">
        <v>0</v>
      </c>
      <c r="G977" s="44">
        <v>33175</v>
      </c>
      <c r="H977" s="1">
        <v>599419920.69862366</v>
      </c>
      <c r="I977" s="1"/>
      <c r="J977" s="44">
        <v>33144</v>
      </c>
      <c r="K977" s="1">
        <v>8437880023.1854391</v>
      </c>
      <c r="L977" s="1"/>
      <c r="M977" s="44">
        <v>33118</v>
      </c>
      <c r="N977" s="1">
        <v>7918220689761.0781</v>
      </c>
    </row>
    <row r="978" spans="1:14" x14ac:dyDescent="0.3">
      <c r="A978" s="44">
        <v>33119</v>
      </c>
      <c r="B978" s="1">
        <v>6858741841889.209</v>
      </c>
      <c r="C978" s="1"/>
      <c r="D978" s="44">
        <v>33118</v>
      </c>
      <c r="E978" s="45">
        <v>0</v>
      </c>
      <c r="G978" s="44">
        <v>32447</v>
      </c>
      <c r="H978" s="1">
        <v>579439256.67533624</v>
      </c>
      <c r="I978" s="1"/>
      <c r="J978" s="44">
        <v>33185</v>
      </c>
      <c r="K978" s="1">
        <v>8437880023.1854391</v>
      </c>
      <c r="L978" s="1"/>
      <c r="M978" s="44">
        <v>33119</v>
      </c>
      <c r="N978" s="1">
        <v>6875617601935.582</v>
      </c>
    </row>
    <row r="979" spans="1:14" x14ac:dyDescent="0.3">
      <c r="A979" s="44">
        <v>33120</v>
      </c>
      <c r="B979" s="1">
        <v>5641854223387.6953</v>
      </c>
      <c r="C979" s="1"/>
      <c r="D979" s="44">
        <v>33119</v>
      </c>
      <c r="E979" s="45">
        <v>0</v>
      </c>
      <c r="G979" s="44">
        <v>33117</v>
      </c>
      <c r="H979" s="1">
        <v>579439256.67533624</v>
      </c>
      <c r="I979" s="1"/>
      <c r="J979" s="44">
        <v>32726</v>
      </c>
      <c r="K979" s="1">
        <v>8325048857.0466042</v>
      </c>
      <c r="L979" s="1"/>
      <c r="M979" s="44">
        <v>33120</v>
      </c>
      <c r="N979" s="1">
        <v>5657604932764.3105</v>
      </c>
    </row>
    <row r="980" spans="1:14" x14ac:dyDescent="0.3">
      <c r="A980" s="44">
        <v>33121</v>
      </c>
      <c r="B980" s="1">
        <v>5464864280055.6143</v>
      </c>
      <c r="C980" s="1"/>
      <c r="D980" s="44">
        <v>33120</v>
      </c>
      <c r="E980" s="45">
        <v>0</v>
      </c>
      <c r="G980" s="44">
        <v>32368</v>
      </c>
      <c r="H980" s="1">
        <v>559458592.65204871</v>
      </c>
      <c r="I980" s="1"/>
      <c r="J980" s="44">
        <v>33167</v>
      </c>
      <c r="K980" s="1">
        <v>8325048857.0466042</v>
      </c>
      <c r="L980" s="1"/>
      <c r="M980" s="44">
        <v>33121</v>
      </c>
      <c r="N980" s="1">
        <v>5479489938762.4717</v>
      </c>
    </row>
    <row r="981" spans="1:14" x14ac:dyDescent="0.3">
      <c r="A981" s="44">
        <v>33122</v>
      </c>
      <c r="B981" s="1">
        <v>4955984884122.9268</v>
      </c>
      <c r="C981" s="1"/>
      <c r="D981" s="44">
        <v>33121</v>
      </c>
      <c r="E981" s="45">
        <v>0</v>
      </c>
      <c r="G981" s="44">
        <v>32758</v>
      </c>
      <c r="H981" s="1">
        <v>539477928.62876129</v>
      </c>
      <c r="I981" s="1"/>
      <c r="J981" s="44">
        <v>33141</v>
      </c>
      <c r="K981" s="1">
        <v>8212217493.2618618</v>
      </c>
      <c r="L981" s="1"/>
      <c r="M981" s="44">
        <v>33122</v>
      </c>
      <c r="N981" s="1">
        <v>4970610542829.7842</v>
      </c>
    </row>
    <row r="982" spans="1:14" x14ac:dyDescent="0.3">
      <c r="A982" s="44">
        <v>33123</v>
      </c>
      <c r="B982" s="1">
        <v>859366413437.49451</v>
      </c>
      <c r="C982" s="1"/>
      <c r="D982" s="44">
        <v>33122</v>
      </c>
      <c r="E982" s="45">
        <v>0</v>
      </c>
      <c r="G982" s="44">
        <v>32845</v>
      </c>
      <c r="H982" s="1">
        <v>539477928.62876129</v>
      </c>
      <c r="I982" s="1"/>
      <c r="J982" s="44">
        <v>32318</v>
      </c>
      <c r="K982" s="1">
        <v>8208647006.6326799</v>
      </c>
      <c r="L982" s="1"/>
      <c r="M982" s="44">
        <v>33123</v>
      </c>
      <c r="N982" s="1">
        <v>872867021474.59375</v>
      </c>
    </row>
    <row r="983" spans="1:14" x14ac:dyDescent="0.3">
      <c r="A983" s="44">
        <v>33124</v>
      </c>
      <c r="B983" s="1">
        <v>4778994940790.3584</v>
      </c>
      <c r="C983" s="1"/>
      <c r="D983" s="44">
        <v>33123</v>
      </c>
      <c r="E983" s="45">
        <v>0</v>
      </c>
      <c r="G983" s="44">
        <v>32941</v>
      </c>
      <c r="H983" s="1">
        <v>519497259.35556662</v>
      </c>
      <c r="I983" s="1"/>
      <c r="J983" s="44">
        <v>32421</v>
      </c>
      <c r="K983" s="1">
        <v>8208647006.6326799</v>
      </c>
      <c r="L983" s="1"/>
      <c r="M983" s="44">
        <v>33124</v>
      </c>
      <c r="N983" s="1">
        <v>4791370498157.6992</v>
      </c>
    </row>
    <row r="984" spans="1:14" x14ac:dyDescent="0.3">
      <c r="A984" s="44">
        <v>33125</v>
      </c>
      <c r="B984" s="1">
        <v>855133507565.38782</v>
      </c>
      <c r="C984" s="1"/>
      <c r="D984" s="44">
        <v>33124</v>
      </c>
      <c r="E984" s="45">
        <v>0</v>
      </c>
      <c r="G984" s="44">
        <v>32247</v>
      </c>
      <c r="H984" s="1">
        <v>479535936.55889893</v>
      </c>
      <c r="I984" s="1"/>
      <c r="J984" s="44">
        <v>32306</v>
      </c>
      <c r="K984" s="1">
        <v>7987370525.2676373</v>
      </c>
      <c r="L984" s="1"/>
      <c r="M984" s="44">
        <v>33125</v>
      </c>
      <c r="N984" s="1">
        <v>866384014262.97095</v>
      </c>
    </row>
    <row r="985" spans="1:14" x14ac:dyDescent="0.3">
      <c r="A985" s="44">
        <v>33126</v>
      </c>
      <c r="B985" s="1">
        <v>800100323640.50745</v>
      </c>
      <c r="C985" s="1"/>
      <c r="D985" s="44">
        <v>33125</v>
      </c>
      <c r="E985" s="45">
        <v>0</v>
      </c>
      <c r="G985" s="44">
        <v>33087</v>
      </c>
      <c r="H985" s="1">
        <v>479535936.55889893</v>
      </c>
      <c r="I985" s="1"/>
      <c r="J985" s="44">
        <v>32766</v>
      </c>
      <c r="K985" s="1">
        <v>7987370525.2676373</v>
      </c>
      <c r="L985" s="1"/>
      <c r="M985" s="44">
        <v>33126</v>
      </c>
      <c r="N985" s="1">
        <v>812475881007.84863</v>
      </c>
    </row>
    <row r="986" spans="1:14" x14ac:dyDescent="0.3">
      <c r="A986" s="44">
        <v>33127</v>
      </c>
      <c r="B986" s="1">
        <v>728132812433.45361</v>
      </c>
      <c r="C986" s="1"/>
      <c r="D986" s="44">
        <v>33126</v>
      </c>
      <c r="E986" s="45">
        <v>0</v>
      </c>
      <c r="G986" s="44">
        <v>33118</v>
      </c>
      <c r="H986" s="1">
        <v>479535936.55889893</v>
      </c>
      <c r="I986" s="1"/>
      <c r="J986" s="44">
        <v>32727</v>
      </c>
      <c r="K986" s="1">
        <v>7762523515.2001591</v>
      </c>
      <c r="L986" s="1"/>
      <c r="M986" s="44">
        <v>33127</v>
      </c>
      <c r="N986" s="1">
        <v>738820793796.15771</v>
      </c>
    </row>
    <row r="987" spans="1:14" x14ac:dyDescent="0.3">
      <c r="A987" s="44">
        <v>33128</v>
      </c>
      <c r="B987" s="1">
        <v>728132812433.45361</v>
      </c>
      <c r="C987" s="1"/>
      <c r="D987" s="44">
        <v>33127</v>
      </c>
      <c r="E987" s="45">
        <v>0</v>
      </c>
      <c r="G987" s="44">
        <v>33088</v>
      </c>
      <c r="H987" s="1">
        <v>439574608.51232398</v>
      </c>
      <c r="I987" s="1"/>
      <c r="J987" s="44">
        <v>33145</v>
      </c>
      <c r="K987" s="1">
        <v>7424845173.2987003</v>
      </c>
      <c r="L987" s="1"/>
      <c r="M987" s="44">
        <v>33128</v>
      </c>
      <c r="N987" s="1">
        <v>738258268461.27869</v>
      </c>
    </row>
    <row r="988" spans="1:14" x14ac:dyDescent="0.3">
      <c r="A988" s="44">
        <v>33129</v>
      </c>
      <c r="B988" s="1">
        <v>800100323640.50745</v>
      </c>
      <c r="C988" s="1"/>
      <c r="D988" s="44">
        <v>33128</v>
      </c>
      <c r="E988" s="45">
        <v>0</v>
      </c>
      <c r="G988" s="44">
        <v>32417</v>
      </c>
      <c r="H988" s="1">
        <v>419593944.48903656</v>
      </c>
      <c r="I988" s="1"/>
      <c r="J988" s="44">
        <v>33081</v>
      </c>
      <c r="K988" s="1">
        <v>7199998172.2645445</v>
      </c>
      <c r="L988" s="1"/>
      <c r="M988" s="44">
        <v>33129</v>
      </c>
      <c r="N988" s="1">
        <v>1435883613447.3052</v>
      </c>
    </row>
    <row r="989" spans="1:14" x14ac:dyDescent="0.3">
      <c r="A989" s="44">
        <v>33130</v>
      </c>
      <c r="B989" s="1">
        <v>5287874336722.3867</v>
      </c>
      <c r="C989" s="1"/>
      <c r="D989" s="44">
        <v>33129</v>
      </c>
      <c r="E989" s="45">
        <v>0</v>
      </c>
      <c r="G989" s="44">
        <v>33193</v>
      </c>
      <c r="H989" s="1">
        <v>379632616.44246161</v>
      </c>
      <c r="I989" s="1"/>
      <c r="J989" s="44">
        <v>33147</v>
      </c>
      <c r="K989" s="1">
        <v>7199998172.2645445</v>
      </c>
      <c r="L989" s="1"/>
      <c r="M989" s="44">
        <v>33130</v>
      </c>
      <c r="N989" s="1">
        <v>5402191159533.5332</v>
      </c>
    </row>
    <row r="990" spans="1:14" x14ac:dyDescent="0.3">
      <c r="A990" s="44">
        <v>33131</v>
      </c>
      <c r="B990" s="1">
        <v>5663993106691.6201</v>
      </c>
      <c r="C990" s="1"/>
      <c r="D990" s="44">
        <v>33130</v>
      </c>
      <c r="E990" s="45">
        <v>0</v>
      </c>
      <c r="G990" s="44">
        <v>32661</v>
      </c>
      <c r="H990" s="1">
        <v>359651952.41917419</v>
      </c>
      <c r="I990" s="1"/>
      <c r="J990" s="44">
        <v>32728</v>
      </c>
      <c r="K990" s="1">
        <v>7087166761.5617151</v>
      </c>
      <c r="L990" s="1"/>
      <c r="M990" s="44">
        <v>33131</v>
      </c>
      <c r="N990" s="1">
        <v>5743875189500.6514</v>
      </c>
    </row>
    <row r="991" spans="1:14" x14ac:dyDescent="0.3">
      <c r="A991" s="44">
        <v>33132</v>
      </c>
      <c r="B991" s="1">
        <v>8849981659012.3652</v>
      </c>
      <c r="C991" s="1"/>
      <c r="D991" s="44">
        <v>33131</v>
      </c>
      <c r="E991" s="45">
        <v>0</v>
      </c>
      <c r="G991" s="44">
        <v>32295</v>
      </c>
      <c r="H991" s="1">
        <v>339671288.39588672</v>
      </c>
      <c r="I991" s="1"/>
      <c r="J991" s="44">
        <v>32307</v>
      </c>
      <c r="K991" s="1">
        <v>6975151122.2998581</v>
      </c>
      <c r="L991" s="1"/>
      <c r="M991" s="44">
        <v>33132</v>
      </c>
      <c r="N991" s="1">
        <v>9588151551937.4746</v>
      </c>
    </row>
    <row r="992" spans="1:14" x14ac:dyDescent="0.3">
      <c r="A992" s="44">
        <v>33133</v>
      </c>
      <c r="B992" s="1">
        <v>10376595622190.551</v>
      </c>
      <c r="C992" s="1"/>
      <c r="D992" s="44">
        <v>33132</v>
      </c>
      <c r="E992" s="45">
        <v>0</v>
      </c>
      <c r="G992" s="44">
        <v>32728</v>
      </c>
      <c r="H992" s="1">
        <v>319690624.87735331</v>
      </c>
      <c r="I992" s="1"/>
      <c r="J992" s="44">
        <v>32462</v>
      </c>
      <c r="K992" s="1">
        <v>6862319818.5260639</v>
      </c>
      <c r="L992" s="1"/>
      <c r="M992" s="44">
        <v>33133</v>
      </c>
      <c r="N992" s="1">
        <v>15226067610249.516</v>
      </c>
    </row>
    <row r="993" spans="1:14" x14ac:dyDescent="0.3">
      <c r="A993" s="44">
        <v>33134</v>
      </c>
      <c r="B993" s="1">
        <v>8628738173691.7187</v>
      </c>
      <c r="C993" s="1"/>
      <c r="D993" s="44">
        <v>33133</v>
      </c>
      <c r="E993" s="45">
        <v>0</v>
      </c>
      <c r="G993" s="44">
        <v>32701</v>
      </c>
      <c r="H993" s="1">
        <v>319690624.3725993</v>
      </c>
      <c r="I993" s="1"/>
      <c r="J993" s="44">
        <v>33154</v>
      </c>
      <c r="K993" s="1">
        <v>6637472827.9627075</v>
      </c>
      <c r="L993" s="1"/>
      <c r="M993" s="44">
        <v>33134</v>
      </c>
      <c r="N993" s="1">
        <v>8802904586799.0977</v>
      </c>
    </row>
    <row r="994" spans="1:14" x14ac:dyDescent="0.3">
      <c r="A994" s="44">
        <v>33135</v>
      </c>
      <c r="B994" s="1">
        <v>8296872945710.1777</v>
      </c>
      <c r="C994" s="1"/>
      <c r="D994" s="44">
        <v>33134</v>
      </c>
      <c r="E994" s="45">
        <v>0</v>
      </c>
      <c r="G994" s="44">
        <v>32492</v>
      </c>
      <c r="H994" s="1">
        <v>299709960.34931183</v>
      </c>
      <c r="I994" s="1"/>
      <c r="J994" s="44">
        <v>32394</v>
      </c>
      <c r="K994" s="1">
        <v>6385240535.3170605</v>
      </c>
      <c r="L994" s="1"/>
      <c r="M994" s="44">
        <v>33135</v>
      </c>
      <c r="N994" s="1">
        <v>8498431035181.998</v>
      </c>
    </row>
    <row r="995" spans="1:14" x14ac:dyDescent="0.3">
      <c r="A995" s="44">
        <v>33136</v>
      </c>
      <c r="B995" s="1">
        <v>7810108208462.9307</v>
      </c>
      <c r="C995" s="1"/>
      <c r="D995" s="44">
        <v>33135</v>
      </c>
      <c r="E995" s="45">
        <v>0</v>
      </c>
      <c r="G995" s="44">
        <v>33219</v>
      </c>
      <c r="H995" s="1">
        <v>299709960.34931183</v>
      </c>
      <c r="I995" s="1"/>
      <c r="J995" s="44">
        <v>32751</v>
      </c>
      <c r="K995" s="1">
        <v>6385240535.3170605</v>
      </c>
      <c r="L995" s="1"/>
      <c r="M995" s="44">
        <v>33136</v>
      </c>
      <c r="N995" s="1">
        <v>7895340683718.2744</v>
      </c>
    </row>
    <row r="996" spans="1:14" x14ac:dyDescent="0.3">
      <c r="A996" s="44">
        <v>33137</v>
      </c>
      <c r="B996" s="1">
        <v>7212745953173.1768</v>
      </c>
      <c r="C996" s="1"/>
      <c r="D996" s="44">
        <v>33136</v>
      </c>
      <c r="E996" s="45">
        <v>0</v>
      </c>
      <c r="G996" s="44">
        <v>32183</v>
      </c>
      <c r="H996" s="1">
        <v>259748632.30273691</v>
      </c>
      <c r="I996" s="1"/>
      <c r="J996" s="44">
        <v>33149</v>
      </c>
      <c r="K996" s="1">
        <v>6299794460.1981325</v>
      </c>
      <c r="L996" s="1"/>
      <c r="M996" s="44">
        <v>33137</v>
      </c>
      <c r="N996" s="1">
        <v>7239757063799.4775</v>
      </c>
    </row>
    <row r="997" spans="1:14" x14ac:dyDescent="0.3">
      <c r="A997" s="44">
        <v>33138</v>
      </c>
      <c r="B997" s="1">
        <v>6371977104640.7256</v>
      </c>
      <c r="C997" s="1"/>
      <c r="D997" s="44">
        <v>33137</v>
      </c>
      <c r="E997" s="45">
        <v>0</v>
      </c>
      <c r="G997" s="44">
        <v>32747</v>
      </c>
      <c r="H997" s="1">
        <v>259748632.30273691</v>
      </c>
      <c r="I997" s="1"/>
      <c r="J997" s="44">
        <v>32308</v>
      </c>
      <c r="K997" s="1">
        <v>6187778683.669322</v>
      </c>
      <c r="L997" s="1"/>
      <c r="M997" s="44">
        <v>33138</v>
      </c>
      <c r="N997" s="1">
        <v>7401838884672.1572</v>
      </c>
    </row>
    <row r="998" spans="1:14" x14ac:dyDescent="0.3">
      <c r="A998" s="44">
        <v>33139</v>
      </c>
      <c r="B998" s="1">
        <v>6305608903968.8604</v>
      </c>
      <c r="C998" s="1"/>
      <c r="D998" s="44">
        <v>33138</v>
      </c>
      <c r="E998" s="45">
        <v>0</v>
      </c>
      <c r="G998" s="44">
        <v>32807</v>
      </c>
      <c r="H998" s="1">
        <v>259748632.30273691</v>
      </c>
      <c r="I998" s="1"/>
      <c r="J998" s="44">
        <v>33082</v>
      </c>
      <c r="K998" s="1">
        <v>6187778683.669322</v>
      </c>
      <c r="L998" s="1"/>
      <c r="M998" s="44">
        <v>33139</v>
      </c>
      <c r="N998" s="1">
        <v>6414790695795.8916</v>
      </c>
    </row>
    <row r="999" spans="1:14" x14ac:dyDescent="0.3">
      <c r="A999" s="44">
        <v>33140</v>
      </c>
      <c r="B999" s="1">
        <v>5796729508035.9639</v>
      </c>
      <c r="C999" s="1"/>
      <c r="D999" s="44">
        <v>33139</v>
      </c>
      <c r="E999" s="45">
        <v>0</v>
      </c>
      <c r="G999" s="44">
        <v>32235</v>
      </c>
      <c r="H999" s="1">
        <v>219787304.25616199</v>
      </c>
      <c r="I999" s="1"/>
      <c r="J999" s="44">
        <v>33148</v>
      </c>
      <c r="K999" s="1">
        <v>6187778683.669322</v>
      </c>
      <c r="L999" s="1"/>
      <c r="M999" s="44">
        <v>33140</v>
      </c>
      <c r="N999" s="1">
        <v>5814612521691.0332</v>
      </c>
    </row>
    <row r="1000" spans="1:14" x14ac:dyDescent="0.3">
      <c r="A1000" s="44">
        <v>33141</v>
      </c>
      <c r="B1000" s="1">
        <v>5597624906018.6631</v>
      </c>
      <c r="C1000" s="1"/>
      <c r="D1000" s="44">
        <v>33140</v>
      </c>
      <c r="E1000" s="45">
        <v>0</v>
      </c>
      <c r="G1000" s="44">
        <v>32317</v>
      </c>
      <c r="H1000" s="1">
        <v>219787304.25616199</v>
      </c>
      <c r="I1000" s="1"/>
      <c r="J1000" s="44">
        <v>33155</v>
      </c>
      <c r="K1000" s="1">
        <v>6074947481.9149323</v>
      </c>
      <c r="L1000" s="1"/>
      <c r="M1000" s="44">
        <v>33141</v>
      </c>
      <c r="N1000" s="1">
        <v>5608054977288.292</v>
      </c>
    </row>
    <row r="1001" spans="1:14" x14ac:dyDescent="0.3">
      <c r="A1001" s="44">
        <v>33142</v>
      </c>
      <c r="B1001" s="1">
        <v>6084365418648.3516</v>
      </c>
      <c r="C1001" s="1"/>
      <c r="D1001" s="44">
        <v>33141</v>
      </c>
      <c r="E1001" s="45">
        <v>0</v>
      </c>
      <c r="G1001" s="44">
        <v>32481</v>
      </c>
      <c r="H1001" s="1">
        <v>219787304.25616199</v>
      </c>
      <c r="I1001" s="1"/>
      <c r="J1001" s="44">
        <v>32377</v>
      </c>
      <c r="K1001" s="1">
        <v>5927728641.3158379</v>
      </c>
      <c r="L1001" s="1"/>
      <c r="M1001" s="44">
        <v>33142</v>
      </c>
      <c r="N1001" s="1">
        <v>6299545888397.0527</v>
      </c>
    </row>
    <row r="1002" spans="1:14" x14ac:dyDescent="0.3">
      <c r="A1002" s="44">
        <v>33143</v>
      </c>
      <c r="B1002" s="1">
        <v>5995858334672.4141</v>
      </c>
      <c r="C1002" s="1"/>
      <c r="D1002" s="44">
        <v>33142</v>
      </c>
      <c r="E1002" s="45">
        <v>0</v>
      </c>
      <c r="G1002" s="44">
        <v>32623</v>
      </c>
      <c r="H1002" s="1">
        <v>179825976.2095871</v>
      </c>
      <c r="I1002" s="1"/>
      <c r="J1002" s="44">
        <v>32399</v>
      </c>
      <c r="K1002" s="1">
        <v>5927728641.3158379</v>
      </c>
      <c r="L1002" s="1"/>
      <c r="M1002" s="44">
        <v>33143</v>
      </c>
      <c r="N1002" s="1">
        <v>6070586339609.0898</v>
      </c>
    </row>
    <row r="1003" spans="1:14" x14ac:dyDescent="0.3">
      <c r="A1003" s="44">
        <v>33144</v>
      </c>
      <c r="B1003" s="1">
        <v>5376357196079.4531</v>
      </c>
      <c r="C1003" s="1"/>
      <c r="D1003" s="44">
        <v>33143</v>
      </c>
      <c r="E1003" s="45">
        <v>0</v>
      </c>
      <c r="G1003" s="44">
        <v>32795</v>
      </c>
      <c r="H1003" s="1">
        <v>159845312.18629965</v>
      </c>
      <c r="I1003" s="1"/>
      <c r="J1003" s="44">
        <v>32309</v>
      </c>
      <c r="K1003" s="1">
        <v>5625253348.7902927</v>
      </c>
      <c r="L1003" s="1"/>
      <c r="M1003" s="44">
        <v>33144</v>
      </c>
      <c r="N1003" s="1">
        <v>5392068037988.8379</v>
      </c>
    </row>
    <row r="1004" spans="1:14" x14ac:dyDescent="0.3">
      <c r="A1004" s="44">
        <v>33145</v>
      </c>
      <c r="B1004" s="1">
        <v>4845363141462.8096</v>
      </c>
      <c r="C1004" s="1"/>
      <c r="D1004" s="44">
        <v>33144</v>
      </c>
      <c r="E1004" s="45">
        <v>0</v>
      </c>
      <c r="G1004" s="44">
        <v>32529</v>
      </c>
      <c r="H1004" s="1">
        <v>139864648.16301218</v>
      </c>
      <c r="I1004" s="1"/>
      <c r="J1004" s="44">
        <v>33161</v>
      </c>
      <c r="K1004" s="1">
        <v>5512422133.5864267</v>
      </c>
      <c r="L1004" s="1"/>
      <c r="M1004" s="44">
        <v>33145</v>
      </c>
      <c r="N1004" s="1">
        <v>4854945898411.6826</v>
      </c>
    </row>
    <row r="1005" spans="1:14" x14ac:dyDescent="0.3">
      <c r="A1005" s="44">
        <v>33146</v>
      </c>
      <c r="B1005" s="1">
        <v>4845363141462.8096</v>
      </c>
      <c r="C1005" s="1"/>
      <c r="D1005" s="44">
        <v>33145</v>
      </c>
      <c r="E1005" s="45">
        <v>0</v>
      </c>
      <c r="G1005" s="44">
        <v>32750</v>
      </c>
      <c r="H1005" s="1">
        <v>119883984.64447877</v>
      </c>
      <c r="I1005" s="1"/>
      <c r="J1005" s="44">
        <v>32319</v>
      </c>
      <c r="K1005" s="1">
        <v>5473536579.8888741</v>
      </c>
      <c r="L1005" s="1"/>
      <c r="M1005" s="44">
        <v>33146</v>
      </c>
      <c r="N1005" s="1">
        <v>4941149940213.7568</v>
      </c>
    </row>
    <row r="1006" spans="1:14" x14ac:dyDescent="0.3">
      <c r="A1006" s="44">
        <v>33147</v>
      </c>
      <c r="B1006" s="1">
        <v>4557751455469.1445</v>
      </c>
      <c r="C1006" s="1"/>
      <c r="D1006" s="44">
        <v>33146</v>
      </c>
      <c r="E1006" s="45">
        <v>0</v>
      </c>
      <c r="G1006" s="44">
        <v>32158</v>
      </c>
      <c r="H1006" s="1">
        <v>99903320.116437271</v>
      </c>
      <c r="I1006" s="1"/>
      <c r="J1006" s="44">
        <v>32388</v>
      </c>
      <c r="K1006" s="1">
        <v>5473536579.8888741</v>
      </c>
      <c r="L1006" s="1"/>
      <c r="M1006" s="44">
        <v>33147</v>
      </c>
      <c r="N1006" s="1">
        <v>4822322393398.5059</v>
      </c>
    </row>
    <row r="1007" spans="1:14" x14ac:dyDescent="0.3">
      <c r="A1007" s="44">
        <v>33148</v>
      </c>
      <c r="B1007" s="1">
        <v>4181608460881.6099</v>
      </c>
      <c r="C1007" s="1"/>
      <c r="D1007" s="44">
        <v>33147</v>
      </c>
      <c r="E1007" s="45">
        <v>0</v>
      </c>
      <c r="G1007" s="44">
        <v>32751</v>
      </c>
      <c r="H1007" s="1">
        <v>99903320.116437271</v>
      </c>
      <c r="I1007" s="1"/>
      <c r="J1007" s="44">
        <v>32455</v>
      </c>
      <c r="K1007" s="1">
        <v>5399590615.5585604</v>
      </c>
      <c r="L1007" s="1"/>
      <c r="M1007" s="44">
        <v>33148</v>
      </c>
      <c r="N1007" s="1">
        <v>4202761757215.2935</v>
      </c>
    </row>
    <row r="1008" spans="1:14" x14ac:dyDescent="0.3">
      <c r="A1008" s="44">
        <v>33149</v>
      </c>
      <c r="B1008" s="1">
        <v>783165996358.32446</v>
      </c>
      <c r="C1008" s="1"/>
      <c r="D1008" s="44">
        <v>33148</v>
      </c>
      <c r="E1008" s="45">
        <v>0</v>
      </c>
      <c r="G1008" s="44">
        <v>32864</v>
      </c>
      <c r="H1008" s="1">
        <v>99903320.116437271</v>
      </c>
      <c r="I1008" s="1"/>
      <c r="J1008" s="44">
        <v>32310</v>
      </c>
      <c r="K1008" s="1">
        <v>5287575108.5089397</v>
      </c>
      <c r="L1008" s="1"/>
      <c r="M1008" s="44">
        <v>33149</v>
      </c>
      <c r="N1008" s="1">
        <v>793242136452.67212</v>
      </c>
    </row>
    <row r="1009" spans="1:14" x14ac:dyDescent="0.3">
      <c r="A1009" s="44">
        <v>33150</v>
      </c>
      <c r="B1009" s="1">
        <v>4203747344185.3877</v>
      </c>
      <c r="C1009" s="1"/>
      <c r="D1009" s="44">
        <v>33149</v>
      </c>
      <c r="E1009" s="45">
        <v>0</v>
      </c>
      <c r="G1009" s="44">
        <v>32221</v>
      </c>
      <c r="H1009" s="1">
        <v>79922656.093149826</v>
      </c>
      <c r="I1009" s="1"/>
      <c r="J1009" s="44">
        <v>32729</v>
      </c>
      <c r="K1009" s="1">
        <v>5287575108.5089397</v>
      </c>
      <c r="L1009" s="1"/>
      <c r="M1009" s="44">
        <v>33150</v>
      </c>
      <c r="N1009" s="1">
        <v>5430312013956.6621</v>
      </c>
    </row>
    <row r="1010" spans="1:14" x14ac:dyDescent="0.3">
      <c r="A1010" s="44">
        <v>33151</v>
      </c>
      <c r="B1010" s="1">
        <v>753532951459.84412</v>
      </c>
      <c r="C1010" s="1"/>
      <c r="D1010" s="44">
        <v>33150</v>
      </c>
      <c r="E1010" s="45">
        <v>0</v>
      </c>
      <c r="G1010" s="44">
        <v>32358</v>
      </c>
      <c r="H1010" s="1">
        <v>59941992.069862366</v>
      </c>
      <c r="I1010" s="1"/>
      <c r="J1010" s="44">
        <v>32730</v>
      </c>
      <c r="K1010" s="1">
        <v>5062728013.9112635</v>
      </c>
      <c r="L1010" s="1"/>
      <c r="M1010" s="44">
        <v>33151</v>
      </c>
      <c r="N1010" s="1">
        <v>954067601350.33447</v>
      </c>
    </row>
    <row r="1011" spans="1:14" x14ac:dyDescent="0.3">
      <c r="A1011" s="44">
        <v>33152</v>
      </c>
      <c r="B1011" s="1">
        <v>681565440252.73096</v>
      </c>
      <c r="C1011" s="1"/>
      <c r="D1011" s="44">
        <v>33151</v>
      </c>
      <c r="E1011" s="45">
        <v>0</v>
      </c>
      <c r="G1011" s="44">
        <v>32726</v>
      </c>
      <c r="H1011" s="1">
        <v>59941992.069862366</v>
      </c>
      <c r="I1011" s="1"/>
      <c r="J1011" s="44">
        <v>32414</v>
      </c>
      <c r="K1011" s="1">
        <v>5016026214.006402</v>
      </c>
      <c r="L1011" s="1"/>
      <c r="M1011" s="44">
        <v>33152</v>
      </c>
      <c r="N1011" s="1">
        <v>729672959361.22461</v>
      </c>
    </row>
    <row r="1012" spans="1:14" x14ac:dyDescent="0.3">
      <c r="A1012" s="44">
        <v>33153</v>
      </c>
      <c r="B1012" s="1">
        <v>715434094817.11499</v>
      </c>
      <c r="C1012" s="1"/>
      <c r="D1012" s="44">
        <v>33152</v>
      </c>
      <c r="E1012" s="45">
        <v>0</v>
      </c>
      <c r="G1012" s="44">
        <v>32429</v>
      </c>
      <c r="H1012" s="1">
        <v>19980664.023287456</v>
      </c>
      <c r="I1012" s="1"/>
      <c r="J1012" s="44">
        <v>32456</v>
      </c>
      <c r="K1012" s="1">
        <v>4949896782.1991291</v>
      </c>
      <c r="L1012" s="1"/>
      <c r="M1012" s="44">
        <v>33153</v>
      </c>
      <c r="N1012" s="1">
        <v>747447818351.07629</v>
      </c>
    </row>
    <row r="1013" spans="1:14" x14ac:dyDescent="0.3">
      <c r="A1013" s="44">
        <v>33154</v>
      </c>
      <c r="B1013" s="1">
        <v>647699489482.19055</v>
      </c>
      <c r="C1013" s="1"/>
      <c r="D1013" s="44">
        <v>33153</v>
      </c>
      <c r="E1013" s="45">
        <v>0</v>
      </c>
      <c r="G1013" s="44">
        <v>32236</v>
      </c>
      <c r="H1013" s="1">
        <v>0</v>
      </c>
      <c r="I1013" s="1"/>
      <c r="J1013" s="44">
        <v>32320</v>
      </c>
      <c r="K1013" s="1">
        <v>4561831763.6183691</v>
      </c>
      <c r="L1013" s="1"/>
      <c r="M1013" s="44">
        <v>33154</v>
      </c>
      <c r="N1013" s="1">
        <v>655715628127.76013</v>
      </c>
    </row>
    <row r="1014" spans="1:14" x14ac:dyDescent="0.3">
      <c r="A1014" s="44">
        <v>33155</v>
      </c>
      <c r="B1014" s="1">
        <v>635000771865.849</v>
      </c>
      <c r="C1014" s="1"/>
      <c r="D1014" s="44">
        <v>33154</v>
      </c>
      <c r="E1014" s="45">
        <v>0</v>
      </c>
      <c r="G1014" s="44">
        <v>32318</v>
      </c>
      <c r="H1014" s="1">
        <v>0</v>
      </c>
      <c r="I1014" s="1"/>
      <c r="J1014" s="44">
        <v>33162</v>
      </c>
      <c r="K1014" s="1">
        <v>4500202679.0322332</v>
      </c>
      <c r="L1014" s="1"/>
      <c r="M1014" s="44">
        <v>33155</v>
      </c>
      <c r="N1014" s="1">
        <v>642034791220.88171</v>
      </c>
    </row>
    <row r="1015" spans="1:14" x14ac:dyDescent="0.3">
      <c r="A1015" s="44">
        <v>33156</v>
      </c>
      <c r="B1015" s="1">
        <v>677332534380.66577</v>
      </c>
      <c r="C1015" s="1"/>
      <c r="D1015" s="44">
        <v>33155</v>
      </c>
      <c r="E1015" s="45">
        <v>0</v>
      </c>
      <c r="G1015" s="44">
        <v>32319</v>
      </c>
      <c r="H1015" s="1">
        <v>0</v>
      </c>
      <c r="I1015" s="1"/>
      <c r="J1015" s="44">
        <v>32355</v>
      </c>
      <c r="K1015" s="1">
        <v>4239246204.1314383</v>
      </c>
      <c r="L1015" s="1"/>
      <c r="M1015" s="44">
        <v>33156</v>
      </c>
      <c r="N1015" s="1">
        <v>824138088071.60962</v>
      </c>
    </row>
    <row r="1016" spans="1:14" x14ac:dyDescent="0.3">
      <c r="A1016" s="44">
        <v>33157</v>
      </c>
      <c r="B1016" s="1">
        <v>757765857331.93005</v>
      </c>
      <c r="C1016" s="1"/>
      <c r="D1016" s="44">
        <v>33156</v>
      </c>
      <c r="E1016" s="45">
        <v>0</v>
      </c>
      <c r="G1016" s="44">
        <v>32320</v>
      </c>
      <c r="H1016" s="1">
        <v>0</v>
      </c>
      <c r="I1016" s="1"/>
      <c r="J1016" s="44">
        <v>32321</v>
      </c>
      <c r="K1016" s="1">
        <v>4196488379.1636314</v>
      </c>
      <c r="L1016" s="1"/>
      <c r="M1016" s="44">
        <v>33157</v>
      </c>
      <c r="N1016" s="1">
        <v>1381694354317.8721</v>
      </c>
    </row>
    <row r="1017" spans="1:14" x14ac:dyDescent="0.3">
      <c r="A1017" s="44">
        <v>33158</v>
      </c>
      <c r="B1017" s="1">
        <v>5442749621370.5215</v>
      </c>
      <c r="C1017" s="1"/>
      <c r="D1017" s="44">
        <v>33157</v>
      </c>
      <c r="E1017" s="45">
        <v>0</v>
      </c>
      <c r="G1017" s="44">
        <v>32321</v>
      </c>
      <c r="H1017" s="1">
        <v>0</v>
      </c>
      <c r="I1017" s="1"/>
      <c r="J1017" s="44">
        <v>33163</v>
      </c>
      <c r="K1017" s="1">
        <v>4162524428.5233021</v>
      </c>
      <c r="L1017" s="1"/>
      <c r="M1017" s="44">
        <v>33158</v>
      </c>
      <c r="N1017" s="1">
        <v>5799372903744.0693</v>
      </c>
    </row>
    <row r="1018" spans="1:14" x14ac:dyDescent="0.3">
      <c r="A1018" s="44">
        <v>33159</v>
      </c>
      <c r="B1018" s="1">
        <v>11128857386747.279</v>
      </c>
      <c r="C1018" s="1"/>
      <c r="D1018" s="44">
        <v>33158</v>
      </c>
      <c r="E1018" s="45">
        <v>0</v>
      </c>
      <c r="G1018" s="44">
        <v>32322</v>
      </c>
      <c r="H1018" s="1">
        <v>0</v>
      </c>
      <c r="I1018" s="1"/>
      <c r="J1018" s="44">
        <v>32744</v>
      </c>
      <c r="K1018" s="1">
        <v>3937677344.1532044</v>
      </c>
      <c r="L1018" s="1"/>
      <c r="M1018" s="44">
        <v>33159</v>
      </c>
      <c r="N1018" s="1">
        <v>11830009141900.523</v>
      </c>
    </row>
    <row r="1019" spans="1:14" x14ac:dyDescent="0.3">
      <c r="A1019" s="44">
        <v>33160</v>
      </c>
      <c r="B1019" s="1">
        <v>92739719097232.125</v>
      </c>
      <c r="C1019" s="1"/>
      <c r="D1019" s="44">
        <v>33159</v>
      </c>
      <c r="E1019" s="45">
        <v>0</v>
      </c>
      <c r="G1019" s="44">
        <v>32323</v>
      </c>
      <c r="H1019" s="1">
        <v>0</v>
      </c>
      <c r="I1019" s="1"/>
      <c r="J1019" s="44">
        <v>32752</v>
      </c>
      <c r="K1019" s="1">
        <v>3738977645.334053</v>
      </c>
      <c r="L1019" s="1"/>
      <c r="M1019" s="44">
        <v>33160</v>
      </c>
      <c r="N1019" s="1">
        <v>92799458764610.906</v>
      </c>
    </row>
    <row r="1020" spans="1:14" x14ac:dyDescent="0.3">
      <c r="A1020" s="44">
        <v>33161</v>
      </c>
      <c r="B1020" s="1">
        <v>95069915827483.25</v>
      </c>
      <c r="C1020" s="1"/>
      <c r="D1020" s="44">
        <v>33160</v>
      </c>
      <c r="E1020" s="45">
        <v>0</v>
      </c>
      <c r="G1020" s="44">
        <v>32324</v>
      </c>
      <c r="H1020" s="1">
        <v>0</v>
      </c>
      <c r="I1020" s="1"/>
      <c r="J1020" s="44">
        <v>33088</v>
      </c>
      <c r="K1020" s="1">
        <v>3712014340.8062558</v>
      </c>
      <c r="L1020" s="1"/>
      <c r="M1020" s="44">
        <v>33161</v>
      </c>
      <c r="N1020" s="1">
        <v>95085078910536.344</v>
      </c>
    </row>
    <row r="1021" spans="1:14" x14ac:dyDescent="0.3">
      <c r="A1021" s="44">
        <v>33162</v>
      </c>
      <c r="B1021" s="1">
        <v>55537860835096.781</v>
      </c>
      <c r="C1021" s="1"/>
      <c r="D1021" s="44">
        <v>33161</v>
      </c>
      <c r="E1021" s="45">
        <v>0</v>
      </c>
      <c r="G1021" s="44">
        <v>32325</v>
      </c>
      <c r="H1021" s="1">
        <v>0</v>
      </c>
      <c r="I1021" s="1"/>
      <c r="J1021" s="44">
        <v>32422</v>
      </c>
      <c r="K1021" s="1">
        <v>3600720365.2464967</v>
      </c>
      <c r="L1021" s="1"/>
      <c r="M1021" s="44">
        <v>33162</v>
      </c>
      <c r="N1021" s="1">
        <v>55544798678869.523</v>
      </c>
    </row>
    <row r="1022" spans="1:14" x14ac:dyDescent="0.3">
      <c r="A1022" s="44">
        <v>33163</v>
      </c>
      <c r="B1022" s="1">
        <v>37975718794522.695</v>
      </c>
      <c r="C1022" s="1"/>
      <c r="D1022" s="44">
        <v>33162</v>
      </c>
      <c r="E1022" s="45">
        <v>0</v>
      </c>
      <c r="G1022" s="44">
        <v>32326</v>
      </c>
      <c r="H1022" s="1">
        <v>0</v>
      </c>
      <c r="I1022" s="1"/>
      <c r="J1022" s="44">
        <v>32745</v>
      </c>
      <c r="K1022" s="1">
        <v>3375152009.2741752</v>
      </c>
      <c r="L1022" s="1"/>
      <c r="M1022" s="44">
        <v>33163</v>
      </c>
      <c r="N1022" s="1">
        <v>37981000236136.523</v>
      </c>
    </row>
    <row r="1023" spans="1:14" x14ac:dyDescent="0.3">
      <c r="A1023" s="44">
        <v>33164</v>
      </c>
      <c r="B1023" s="1">
        <v>29444152226103.984</v>
      </c>
      <c r="C1023" s="1"/>
      <c r="D1023" s="44">
        <v>33163</v>
      </c>
      <c r="E1023" s="45">
        <v>0</v>
      </c>
      <c r="G1023" s="44">
        <v>32327</v>
      </c>
      <c r="H1023" s="1">
        <v>0</v>
      </c>
      <c r="I1023" s="1"/>
      <c r="J1023" s="44">
        <v>32424</v>
      </c>
      <c r="K1023" s="1">
        <v>3054367973.7302918</v>
      </c>
      <c r="L1023" s="1"/>
      <c r="M1023" s="44">
        <v>33164</v>
      </c>
      <c r="N1023" s="1">
        <v>41200720427129.883</v>
      </c>
    </row>
    <row r="1024" spans="1:14" x14ac:dyDescent="0.3">
      <c r="A1024" s="44">
        <v>33165</v>
      </c>
      <c r="B1024" s="1">
        <v>38488706062136.914</v>
      </c>
      <c r="C1024" s="1"/>
      <c r="D1024" s="44">
        <v>33165</v>
      </c>
      <c r="E1024" s="45">
        <v>0</v>
      </c>
      <c r="G1024" s="44">
        <v>32328</v>
      </c>
      <c r="H1024" s="1">
        <v>0</v>
      </c>
      <c r="I1024" s="1"/>
      <c r="J1024" s="44">
        <v>33089</v>
      </c>
      <c r="K1024" s="1">
        <v>3037473740.9574661</v>
      </c>
      <c r="L1024" s="1"/>
      <c r="M1024" s="44">
        <v>33165</v>
      </c>
      <c r="N1024" s="1">
        <v>39197162826548.227</v>
      </c>
    </row>
    <row r="1025" spans="1:14" x14ac:dyDescent="0.3">
      <c r="A1025" s="44">
        <v>33166</v>
      </c>
      <c r="B1025" s="1">
        <v>38746205389842.07</v>
      </c>
      <c r="C1025" s="1"/>
      <c r="D1025" s="44">
        <v>33166</v>
      </c>
      <c r="E1025" s="45">
        <v>0</v>
      </c>
      <c r="G1025" s="44">
        <v>32329</v>
      </c>
      <c r="H1025" s="1">
        <v>0</v>
      </c>
      <c r="I1025" s="1"/>
      <c r="J1025" s="44">
        <v>32753</v>
      </c>
      <c r="K1025" s="1">
        <v>2873358240.8931346</v>
      </c>
      <c r="L1025" s="1"/>
      <c r="M1025" s="44">
        <v>33166</v>
      </c>
      <c r="N1025" s="1">
        <v>38838384896057.07</v>
      </c>
    </row>
    <row r="1026" spans="1:14" x14ac:dyDescent="0.3">
      <c r="A1026" s="44">
        <v>33167</v>
      </c>
      <c r="B1026" s="1">
        <v>39004419956617.328</v>
      </c>
      <c r="C1026" s="1"/>
      <c r="D1026" s="44">
        <v>33167</v>
      </c>
      <c r="E1026" s="45">
        <v>0</v>
      </c>
      <c r="G1026" s="44">
        <v>32330</v>
      </c>
      <c r="H1026" s="1">
        <v>0</v>
      </c>
      <c r="I1026" s="1"/>
      <c r="J1026" s="44">
        <v>32322</v>
      </c>
      <c r="K1026" s="1">
        <v>2827275210.0137115</v>
      </c>
      <c r="L1026" s="1"/>
      <c r="M1026" s="44">
        <v>33167</v>
      </c>
      <c r="N1026" s="1">
        <v>39020277716010.32</v>
      </c>
    </row>
    <row r="1027" spans="1:14" x14ac:dyDescent="0.3">
      <c r="A1027" s="44">
        <v>33168</v>
      </c>
      <c r="B1027" s="1">
        <v>32551470275067.395</v>
      </c>
      <c r="C1027" s="1"/>
      <c r="D1027" s="44">
        <v>33168</v>
      </c>
      <c r="E1027" s="45">
        <v>0</v>
      </c>
      <c r="G1027" s="44">
        <v>32331</v>
      </c>
      <c r="H1027" s="1">
        <v>0</v>
      </c>
      <c r="I1027" s="1"/>
      <c r="J1027" s="44">
        <v>32356</v>
      </c>
      <c r="K1027" s="1">
        <v>2781190939.7428894</v>
      </c>
      <c r="L1027" s="1"/>
      <c r="M1027" s="44">
        <v>33168</v>
      </c>
      <c r="N1027" s="1">
        <v>32773746247049.539</v>
      </c>
    </row>
    <row r="1028" spans="1:14" x14ac:dyDescent="0.3">
      <c r="A1028" s="44">
        <v>33169</v>
      </c>
      <c r="B1028" s="1">
        <v>57098572516344.625</v>
      </c>
      <c r="C1028" s="1"/>
      <c r="D1028" s="44">
        <v>33169</v>
      </c>
      <c r="E1028" s="45">
        <v>0</v>
      </c>
      <c r="G1028" s="44">
        <v>32332</v>
      </c>
      <c r="H1028" s="1">
        <v>0</v>
      </c>
      <c r="I1028" s="1"/>
      <c r="J1028" s="44">
        <v>32746</v>
      </c>
      <c r="K1028" s="1">
        <v>2699795307.7792802</v>
      </c>
      <c r="L1028" s="1"/>
      <c r="M1028" s="44">
        <v>33169</v>
      </c>
      <c r="N1028" s="1">
        <v>88758615712384.172</v>
      </c>
    </row>
    <row r="1029" spans="1:14" x14ac:dyDescent="0.3">
      <c r="A1029" s="44">
        <v>33170</v>
      </c>
      <c r="B1029" s="1">
        <v>130463478511296.23</v>
      </c>
      <c r="C1029" s="1"/>
      <c r="D1029" s="44">
        <v>33170</v>
      </c>
      <c r="E1029" s="45">
        <v>0</v>
      </c>
      <c r="G1029" s="44">
        <v>32359</v>
      </c>
      <c r="H1029" s="1">
        <v>0</v>
      </c>
      <c r="I1029" s="1"/>
      <c r="J1029" s="44">
        <v>32338</v>
      </c>
      <c r="K1029" s="1">
        <v>2642929975.6874847</v>
      </c>
      <c r="L1029" s="1"/>
      <c r="M1029" s="44">
        <v>33170</v>
      </c>
      <c r="N1029" s="1">
        <v>130949726466262.17</v>
      </c>
    </row>
    <row r="1030" spans="1:14" x14ac:dyDescent="0.3">
      <c r="A1030" s="44">
        <v>33171</v>
      </c>
      <c r="B1030" s="1">
        <v>186011539188531.19</v>
      </c>
      <c r="C1030" s="1"/>
      <c r="D1030" s="44">
        <v>33171</v>
      </c>
      <c r="E1030" s="45">
        <v>0</v>
      </c>
      <c r="G1030" s="44">
        <v>32360</v>
      </c>
      <c r="H1030" s="1">
        <v>0</v>
      </c>
      <c r="I1030" s="1"/>
      <c r="J1030" s="44">
        <v>32445</v>
      </c>
      <c r="K1030" s="1">
        <v>2024437614.352834</v>
      </c>
      <c r="L1030" s="1"/>
      <c r="M1030" s="44">
        <v>33171</v>
      </c>
      <c r="N1030" s="1">
        <v>186122562921887.31</v>
      </c>
    </row>
    <row r="1031" spans="1:14" x14ac:dyDescent="0.3">
      <c r="A1031" s="44">
        <v>33172</v>
      </c>
      <c r="B1031" s="1">
        <v>102305977320212</v>
      </c>
      <c r="C1031" s="1"/>
      <c r="D1031" s="44">
        <v>33172</v>
      </c>
      <c r="E1031" s="45">
        <v>0</v>
      </c>
      <c r="G1031" s="44">
        <v>32369</v>
      </c>
      <c r="H1031" s="1">
        <v>0</v>
      </c>
      <c r="I1031" s="1"/>
      <c r="J1031" s="44">
        <v>32446</v>
      </c>
      <c r="K1031" s="1">
        <v>1687576004.6370876</v>
      </c>
      <c r="L1031" s="1"/>
      <c r="M1031" s="44">
        <v>33172</v>
      </c>
      <c r="N1031" s="1">
        <v>102373519407205.08</v>
      </c>
    </row>
    <row r="1032" spans="1:14" x14ac:dyDescent="0.3">
      <c r="A1032" s="44">
        <v>33173</v>
      </c>
      <c r="B1032" s="1">
        <v>65100274581414.141</v>
      </c>
      <c r="C1032" s="1"/>
      <c r="D1032" s="44">
        <v>33173</v>
      </c>
      <c r="E1032" s="45">
        <v>0</v>
      </c>
      <c r="G1032" s="44">
        <v>32430</v>
      </c>
      <c r="H1032" s="1">
        <v>0</v>
      </c>
      <c r="I1032" s="1"/>
      <c r="J1032" s="44">
        <v>32423</v>
      </c>
      <c r="K1032" s="1">
        <v>1685134622.0105355</v>
      </c>
      <c r="L1032" s="1"/>
      <c r="M1032" s="44">
        <v>33173</v>
      </c>
      <c r="N1032" s="1">
        <v>65151933299951.68</v>
      </c>
    </row>
    <row r="1033" spans="1:14" x14ac:dyDescent="0.3">
      <c r="A1033" s="44">
        <v>33174</v>
      </c>
      <c r="B1033" s="1">
        <v>47789053638472.844</v>
      </c>
      <c r="C1033" s="1"/>
      <c r="D1033" s="44">
        <v>33174</v>
      </c>
      <c r="E1033" s="45">
        <v>0</v>
      </c>
      <c r="G1033" s="44">
        <v>32431</v>
      </c>
      <c r="H1033" s="1">
        <v>0</v>
      </c>
      <c r="I1033" s="1"/>
      <c r="J1033" s="44">
        <v>32754</v>
      </c>
      <c r="K1033" s="1">
        <v>1685134622.0105355</v>
      </c>
      <c r="L1033" s="1"/>
      <c r="M1033" s="44">
        <v>33174</v>
      </c>
      <c r="N1033" s="1">
        <v>47801263217043.547</v>
      </c>
    </row>
    <row r="1034" spans="1:14" x14ac:dyDescent="0.3">
      <c r="A1034" s="44">
        <v>33175</v>
      </c>
      <c r="B1034" s="1">
        <v>39266589808597.719</v>
      </c>
      <c r="C1034" s="1"/>
      <c r="D1034" s="44">
        <v>33175</v>
      </c>
      <c r="E1034" s="45">
        <v>0</v>
      </c>
      <c r="G1034" s="44">
        <v>32432</v>
      </c>
      <c r="H1034" s="1">
        <v>0</v>
      </c>
      <c r="I1034" s="1"/>
      <c r="J1034" s="44">
        <v>32415</v>
      </c>
      <c r="K1034" s="1">
        <v>1504140752.8582289</v>
      </c>
      <c r="L1034" s="1"/>
      <c r="M1034" s="44">
        <v>33175</v>
      </c>
      <c r="N1034" s="1">
        <v>39277877209881.125</v>
      </c>
    </row>
    <row r="1035" spans="1:14" x14ac:dyDescent="0.3">
      <c r="A1035" s="44">
        <v>33176</v>
      </c>
      <c r="B1035" s="1">
        <v>30745196085416.062</v>
      </c>
      <c r="C1035" s="1"/>
      <c r="D1035" s="44">
        <v>33176</v>
      </c>
      <c r="E1035" s="45">
        <v>0</v>
      </c>
      <c r="G1035" s="44">
        <v>32433</v>
      </c>
      <c r="H1035" s="1">
        <v>0</v>
      </c>
      <c r="I1035" s="1"/>
      <c r="J1035" s="44">
        <v>32447</v>
      </c>
      <c r="K1035" s="1">
        <v>1461911666.9850495</v>
      </c>
      <c r="L1035" s="1"/>
      <c r="M1035" s="44">
        <v>33176</v>
      </c>
      <c r="N1035" s="1">
        <v>30755321541443.887</v>
      </c>
    </row>
    <row r="1036" spans="1:14" x14ac:dyDescent="0.3">
      <c r="A1036" s="44">
        <v>33177</v>
      </c>
      <c r="B1036" s="1">
        <v>27387290565913.43</v>
      </c>
      <c r="C1036" s="1"/>
      <c r="D1036" s="44">
        <v>33177</v>
      </c>
      <c r="E1036" s="45">
        <v>0</v>
      </c>
      <c r="G1036" s="44">
        <v>32482</v>
      </c>
      <c r="H1036" s="1">
        <v>0</v>
      </c>
      <c r="I1036" s="1"/>
      <c r="J1036" s="44">
        <v>32357</v>
      </c>
      <c r="K1036" s="1">
        <v>1458052320.7962232</v>
      </c>
      <c r="L1036" s="1"/>
      <c r="M1036" s="44">
        <v>33177</v>
      </c>
      <c r="N1036" s="1">
        <v>27397416021941.254</v>
      </c>
    </row>
    <row r="1037" spans="1:14" x14ac:dyDescent="0.3">
      <c r="A1037" s="44">
        <v>33178</v>
      </c>
      <c r="B1037" s="1">
        <v>23894950479333.383</v>
      </c>
      <c r="C1037" s="1"/>
      <c r="D1037" s="44">
        <v>33178</v>
      </c>
      <c r="E1037" s="45">
        <v>0</v>
      </c>
      <c r="G1037" s="44">
        <v>32483</v>
      </c>
      <c r="H1037" s="1">
        <v>0</v>
      </c>
      <c r="I1037" s="1"/>
      <c r="J1037" s="44">
        <v>32417</v>
      </c>
      <c r="K1037" s="1">
        <v>1230964298.0179048</v>
      </c>
      <c r="L1037" s="1"/>
      <c r="M1037" s="44">
        <v>33178</v>
      </c>
      <c r="N1037" s="1">
        <v>23905638460696.086</v>
      </c>
    </row>
    <row r="1038" spans="1:14" x14ac:dyDescent="0.3">
      <c r="A1038" s="44">
        <v>33179</v>
      </c>
      <c r="B1038" s="1">
        <v>21350577724289.937</v>
      </c>
      <c r="C1038" s="1"/>
      <c r="D1038" s="44">
        <v>33179</v>
      </c>
      <c r="E1038" s="45">
        <v>0</v>
      </c>
      <c r="G1038" s="44">
        <v>32484</v>
      </c>
      <c r="H1038" s="1">
        <v>0</v>
      </c>
      <c r="I1038" s="1"/>
      <c r="J1038" s="44">
        <v>32323</v>
      </c>
      <c r="K1038" s="1">
        <v>1184877500.3386323</v>
      </c>
      <c r="L1038" s="1"/>
      <c r="M1038" s="44">
        <v>33179</v>
      </c>
      <c r="N1038" s="1">
        <v>21361265705652.641</v>
      </c>
    </row>
    <row r="1039" spans="1:14" x14ac:dyDescent="0.3">
      <c r="A1039" s="44">
        <v>33180</v>
      </c>
      <c r="B1039" s="1">
        <v>19602720275790.836</v>
      </c>
      <c r="C1039" s="1"/>
      <c r="D1039" s="44">
        <v>33180</v>
      </c>
      <c r="E1039" s="45">
        <v>0</v>
      </c>
      <c r="G1039" s="44">
        <v>32485</v>
      </c>
      <c r="H1039" s="1">
        <v>0</v>
      </c>
      <c r="I1039" s="1"/>
      <c r="J1039" s="44">
        <v>32324</v>
      </c>
      <c r="K1039" s="1">
        <v>1138787311.427305</v>
      </c>
      <c r="L1039" s="1"/>
      <c r="M1039" s="44">
        <v>33180</v>
      </c>
      <c r="N1039" s="1">
        <v>19613408257153.539</v>
      </c>
    </row>
    <row r="1040" spans="1:14" x14ac:dyDescent="0.3">
      <c r="A1040" s="44">
        <v>33181</v>
      </c>
      <c r="B1040" s="1">
        <v>18053967429309.012</v>
      </c>
      <c r="C1040" s="1"/>
      <c r="D1040" s="44">
        <v>33181</v>
      </c>
      <c r="E1040" s="45">
        <v>0</v>
      </c>
      <c r="G1040" s="44">
        <v>32493</v>
      </c>
      <c r="H1040" s="1">
        <v>0</v>
      </c>
      <c r="I1040" s="1"/>
      <c r="J1040" s="44">
        <v>32389</v>
      </c>
      <c r="K1040" s="1">
        <v>922116273.03732133</v>
      </c>
      <c r="L1040" s="1"/>
      <c r="M1040" s="44">
        <v>33181</v>
      </c>
      <c r="N1040" s="1">
        <v>18064655410671.715</v>
      </c>
    </row>
    <row r="1041" spans="1:14" x14ac:dyDescent="0.3">
      <c r="A1041" s="44">
        <v>33182</v>
      </c>
      <c r="B1041" s="1">
        <v>16328224639494.398</v>
      </c>
      <c r="C1041" s="1"/>
      <c r="D1041" s="44">
        <v>33182</v>
      </c>
      <c r="E1041" s="45">
        <v>0</v>
      </c>
      <c r="G1041" s="44">
        <v>32494</v>
      </c>
      <c r="H1041" s="1">
        <v>0</v>
      </c>
      <c r="I1041" s="1"/>
      <c r="J1041" s="44">
        <v>32337</v>
      </c>
      <c r="K1041" s="1">
        <v>727314071.27407455</v>
      </c>
      <c r="L1041" s="1"/>
      <c r="M1041" s="44">
        <v>33182</v>
      </c>
      <c r="N1041" s="1">
        <v>16338350095522.223</v>
      </c>
    </row>
    <row r="1042" spans="1:14" x14ac:dyDescent="0.3">
      <c r="A1042" s="44">
        <v>33183</v>
      </c>
      <c r="B1042" s="1">
        <v>15465341132277.658</v>
      </c>
      <c r="C1042" s="1"/>
      <c r="D1042" s="44">
        <v>33183</v>
      </c>
      <c r="E1042" s="45">
        <v>0</v>
      </c>
      <c r="G1042" s="44">
        <v>32495</v>
      </c>
      <c r="H1042" s="1">
        <v>0</v>
      </c>
      <c r="I1042" s="1"/>
      <c r="J1042" s="44">
        <v>32425</v>
      </c>
      <c r="K1042" s="1">
        <v>681198646.79944444</v>
      </c>
      <c r="L1042" s="1"/>
      <c r="M1042" s="44">
        <v>33183</v>
      </c>
      <c r="N1042" s="1">
        <v>15660357125660.182</v>
      </c>
    </row>
    <row r="1043" spans="1:14" x14ac:dyDescent="0.3">
      <c r="A1043" s="44">
        <v>33184</v>
      </c>
      <c r="B1043" s="1">
        <v>2849032254064.7573</v>
      </c>
      <c r="C1043" s="1"/>
      <c r="D1043" s="44">
        <v>33184</v>
      </c>
      <c r="E1043" s="45">
        <v>0</v>
      </c>
      <c r="G1043" s="44">
        <v>32496</v>
      </c>
      <c r="H1043" s="1">
        <v>0</v>
      </c>
      <c r="I1043" s="1"/>
      <c r="J1043" s="44">
        <v>32755</v>
      </c>
      <c r="K1043" s="1">
        <v>681198646.79944444</v>
      </c>
      <c r="L1043" s="1"/>
      <c r="M1043" s="44">
        <v>33184</v>
      </c>
      <c r="N1043" s="1">
        <v>2868522508228.4009</v>
      </c>
    </row>
    <row r="1044" spans="1:14" x14ac:dyDescent="0.3">
      <c r="A1044" s="44">
        <v>33185</v>
      </c>
      <c r="B1044" s="1">
        <v>2768598931113.4946</v>
      </c>
      <c r="C1044" s="1"/>
      <c r="D1044" s="44">
        <v>33185</v>
      </c>
      <c r="E1044" s="45">
        <v>0</v>
      </c>
      <c r="G1044" s="44">
        <v>32497</v>
      </c>
      <c r="H1044" s="1">
        <v>0</v>
      </c>
      <c r="I1044" s="1"/>
      <c r="J1044" s="44">
        <v>32358</v>
      </c>
      <c r="K1044" s="1">
        <v>408002496.34953099</v>
      </c>
      <c r="L1044" s="1"/>
      <c r="M1044" s="44">
        <v>33185</v>
      </c>
      <c r="N1044" s="1">
        <v>2779814123492.6147</v>
      </c>
    </row>
    <row r="1045" spans="1:14" x14ac:dyDescent="0.3">
      <c r="A1045" s="44">
        <v>33186</v>
      </c>
      <c r="B1045" s="1">
        <v>2616198096955.1548</v>
      </c>
      <c r="C1045" s="1"/>
      <c r="D1045" s="44">
        <v>33186</v>
      </c>
      <c r="E1045" s="45">
        <v>0</v>
      </c>
      <c r="G1045" s="44">
        <v>32530</v>
      </c>
      <c r="H1045" s="1">
        <v>0</v>
      </c>
      <c r="I1045" s="1"/>
      <c r="J1045" s="44">
        <v>32756</v>
      </c>
      <c r="K1045" s="1">
        <v>408002496.34953099</v>
      </c>
      <c r="L1045" s="1"/>
      <c r="M1045" s="44">
        <v>33186</v>
      </c>
      <c r="N1045" s="1">
        <v>2692426226729.9336</v>
      </c>
    </row>
    <row r="1046" spans="1:14" x14ac:dyDescent="0.3">
      <c r="A1046" s="44">
        <v>33187</v>
      </c>
      <c r="B1046" s="1">
        <v>25837326172832.055</v>
      </c>
      <c r="C1046" s="1"/>
      <c r="D1046" s="44">
        <v>33187</v>
      </c>
      <c r="E1046" s="45">
        <v>0</v>
      </c>
      <c r="G1046" s="44">
        <v>32531</v>
      </c>
      <c r="H1046" s="1">
        <v>0</v>
      </c>
      <c r="I1046" s="1"/>
      <c r="J1046" s="44">
        <v>32428</v>
      </c>
      <c r="K1046" s="1">
        <v>361848115.37776244</v>
      </c>
      <c r="L1046" s="1"/>
      <c r="M1046" s="44">
        <v>33187</v>
      </c>
      <c r="N1046" s="1">
        <v>39608288628312.273</v>
      </c>
    </row>
    <row r="1047" spans="1:14" x14ac:dyDescent="0.3">
      <c r="A1047" s="44">
        <v>33188</v>
      </c>
      <c r="B1047" s="1">
        <v>35137112072131.613</v>
      </c>
      <c r="C1047" s="1"/>
      <c r="D1047" s="44">
        <v>33188</v>
      </c>
      <c r="E1047" s="45">
        <v>0</v>
      </c>
      <c r="G1047" s="44">
        <v>32532</v>
      </c>
      <c r="H1047" s="1">
        <v>0</v>
      </c>
      <c r="I1047" s="1"/>
      <c r="J1047" s="44">
        <v>32400</v>
      </c>
      <c r="K1047" s="1">
        <v>273173313.20985651</v>
      </c>
      <c r="L1047" s="1"/>
      <c r="M1047" s="44">
        <v>33188</v>
      </c>
      <c r="N1047" s="1">
        <v>35455589946407.867</v>
      </c>
    </row>
    <row r="1048" spans="1:14" x14ac:dyDescent="0.3">
      <c r="A1048" s="44">
        <v>33189</v>
      </c>
      <c r="B1048" s="1">
        <v>26861439298308.844</v>
      </c>
      <c r="C1048" s="1"/>
      <c r="D1048" s="44">
        <v>33189</v>
      </c>
      <c r="E1048" s="45">
        <v>0</v>
      </c>
      <c r="G1048" s="44">
        <v>32533</v>
      </c>
      <c r="H1048" s="1">
        <v>0</v>
      </c>
      <c r="I1048" s="1"/>
      <c r="J1048" s="44">
        <v>32427</v>
      </c>
      <c r="K1048" s="1">
        <v>273173313.20985651</v>
      </c>
      <c r="L1048" s="1"/>
      <c r="M1048" s="44">
        <v>33189</v>
      </c>
      <c r="N1048" s="1">
        <v>26958524028004.898</v>
      </c>
    </row>
    <row r="1049" spans="1:14" x14ac:dyDescent="0.3">
      <c r="A1049" s="44">
        <v>33190</v>
      </c>
      <c r="B1049" s="1">
        <v>21527591892241.504</v>
      </c>
      <c r="C1049" s="1"/>
      <c r="D1049" s="44">
        <v>33190</v>
      </c>
      <c r="E1049" s="45">
        <v>0</v>
      </c>
      <c r="G1049" s="44">
        <v>32624</v>
      </c>
      <c r="H1049" s="1">
        <v>0</v>
      </c>
      <c r="I1049" s="1"/>
      <c r="J1049" s="44">
        <v>32416</v>
      </c>
      <c r="K1049" s="1">
        <v>236211663.85629225</v>
      </c>
      <c r="L1049" s="1"/>
      <c r="M1049" s="44">
        <v>33190</v>
      </c>
      <c r="N1049" s="1">
        <v>21594194887968.789</v>
      </c>
    </row>
    <row r="1050" spans="1:14" x14ac:dyDescent="0.3">
      <c r="A1050" s="44">
        <v>33191</v>
      </c>
      <c r="B1050" s="1">
        <v>19713342018451.176</v>
      </c>
      <c r="C1050" s="1"/>
      <c r="D1050" s="44">
        <v>33191</v>
      </c>
      <c r="E1050" s="45">
        <v>0</v>
      </c>
      <c r="G1050" s="44">
        <v>32625</v>
      </c>
      <c r="H1050" s="1">
        <v>0</v>
      </c>
      <c r="I1050" s="1"/>
      <c r="J1050" s="44">
        <v>32325</v>
      </c>
      <c r="K1050" s="1">
        <v>227066215.59829926</v>
      </c>
      <c r="L1050" s="1"/>
      <c r="M1050" s="44">
        <v>33191</v>
      </c>
      <c r="N1050" s="1">
        <v>19783008296074.91</v>
      </c>
    </row>
    <row r="1051" spans="1:14" x14ac:dyDescent="0.3">
      <c r="A1051" s="44">
        <v>33192</v>
      </c>
      <c r="B1051" s="1">
        <v>17899092144660.84</v>
      </c>
      <c r="C1051" s="1"/>
      <c r="D1051" s="44">
        <v>33192</v>
      </c>
      <c r="E1051" s="45">
        <v>0</v>
      </c>
      <c r="G1051" s="44">
        <v>32626</v>
      </c>
      <c r="H1051" s="1">
        <v>0</v>
      </c>
      <c r="I1051" s="1"/>
      <c r="J1051" s="44">
        <v>32359</v>
      </c>
      <c r="K1051" s="1">
        <v>227066215.59829926</v>
      </c>
      <c r="L1051" s="1"/>
      <c r="M1051" s="44">
        <v>33192</v>
      </c>
      <c r="N1051" s="1">
        <v>17914676875240.816</v>
      </c>
    </row>
    <row r="1052" spans="1:14" x14ac:dyDescent="0.3">
      <c r="A1052" s="44">
        <v>33193</v>
      </c>
      <c r="B1052" s="1">
        <v>16814965152123.492</v>
      </c>
      <c r="C1052" s="1"/>
      <c r="D1052" s="44">
        <v>33193</v>
      </c>
      <c r="E1052" s="45">
        <v>0</v>
      </c>
      <c r="G1052" s="44">
        <v>32662</v>
      </c>
      <c r="H1052" s="1">
        <v>0</v>
      </c>
      <c r="I1052" s="1"/>
      <c r="J1052" s="44">
        <v>32401</v>
      </c>
      <c r="K1052" s="1">
        <v>227066215.59829926</v>
      </c>
      <c r="L1052" s="1"/>
      <c r="M1052" s="44">
        <v>33193</v>
      </c>
      <c r="N1052" s="1">
        <v>16829970443446.791</v>
      </c>
    </row>
    <row r="1053" spans="1:14" x14ac:dyDescent="0.3">
      <c r="A1053" s="44">
        <v>33194</v>
      </c>
      <c r="B1053" s="1">
        <v>15553848216253.496</v>
      </c>
      <c r="C1053" s="1"/>
      <c r="D1053" s="44">
        <v>33194</v>
      </c>
      <c r="E1053" s="45">
        <v>0</v>
      </c>
      <c r="G1053" s="44">
        <v>32663</v>
      </c>
      <c r="H1053" s="1">
        <v>0</v>
      </c>
      <c r="I1053" s="1"/>
      <c r="J1053" s="44">
        <v>32407</v>
      </c>
      <c r="K1053" s="1">
        <v>227066215.59829926</v>
      </c>
      <c r="L1053" s="1"/>
      <c r="M1053" s="44">
        <v>33194</v>
      </c>
      <c r="N1053" s="1">
        <v>16417966282864.012</v>
      </c>
    </row>
    <row r="1054" spans="1:14" x14ac:dyDescent="0.3">
      <c r="A1054" s="44">
        <v>33195</v>
      </c>
      <c r="B1054" s="1">
        <v>14735218251024.619</v>
      </c>
      <c r="C1054" s="1"/>
      <c r="D1054" s="44">
        <v>33195</v>
      </c>
      <c r="E1054" s="45">
        <v>0</v>
      </c>
      <c r="G1054" s="44">
        <v>32690</v>
      </c>
      <c r="H1054" s="1">
        <v>0</v>
      </c>
      <c r="I1054" s="1"/>
      <c r="J1054" s="44">
        <v>32757</v>
      </c>
      <c r="K1054" s="1">
        <v>227066215.59829926</v>
      </c>
      <c r="L1054" s="1"/>
      <c r="M1054" s="44">
        <v>33195</v>
      </c>
      <c r="N1054" s="1">
        <v>14841308020151.607</v>
      </c>
    </row>
    <row r="1055" spans="1:14" x14ac:dyDescent="0.3">
      <c r="A1055" s="44">
        <v>33196</v>
      </c>
      <c r="B1055" s="1">
        <v>14071487795062.437</v>
      </c>
      <c r="C1055" s="1"/>
      <c r="D1055" s="44">
        <v>33196</v>
      </c>
      <c r="E1055" s="45">
        <v>0</v>
      </c>
      <c r="G1055" s="44">
        <v>32691</v>
      </c>
      <c r="H1055" s="1">
        <v>0</v>
      </c>
      <c r="I1055" s="1"/>
      <c r="J1055" s="44">
        <v>32426</v>
      </c>
      <c r="K1055" s="1">
        <v>146108766.65283719</v>
      </c>
      <c r="L1055" s="1"/>
      <c r="M1055" s="44">
        <v>33196</v>
      </c>
      <c r="N1055" s="1">
        <v>14092573341907.725</v>
      </c>
    </row>
    <row r="1056" spans="1:14" x14ac:dyDescent="0.3">
      <c r="A1056" s="44">
        <v>33197</v>
      </c>
      <c r="B1056" s="1">
        <v>2421465500282.0571</v>
      </c>
      <c r="C1056" s="1"/>
      <c r="D1056" s="44">
        <v>33197</v>
      </c>
      <c r="E1056" s="45">
        <v>0</v>
      </c>
      <c r="G1056" s="44">
        <v>32692</v>
      </c>
      <c r="H1056" s="1">
        <v>0</v>
      </c>
      <c r="I1056" s="1"/>
      <c r="J1056" s="44">
        <v>32380</v>
      </c>
      <c r="K1056" s="1">
        <v>88205534.955421612</v>
      </c>
      <c r="L1056" s="1"/>
      <c r="M1056" s="44">
        <v>33197</v>
      </c>
      <c r="N1056" s="1">
        <v>2437949360773.6099</v>
      </c>
    </row>
    <row r="1057" spans="1:14" x14ac:dyDescent="0.3">
      <c r="A1057" s="44">
        <v>33198</v>
      </c>
      <c r="B1057" s="1">
        <v>2353733598740.8735</v>
      </c>
      <c r="C1057" s="1"/>
      <c r="D1057" s="44">
        <v>33198</v>
      </c>
      <c r="E1057" s="45">
        <v>0</v>
      </c>
      <c r="G1057" s="44">
        <v>32727</v>
      </c>
      <c r="H1057" s="1">
        <v>0</v>
      </c>
      <c r="I1057" s="1"/>
      <c r="J1057" s="44">
        <v>32408</v>
      </c>
      <c r="K1057" s="1">
        <v>88205534.955421612</v>
      </c>
      <c r="L1057" s="1"/>
      <c r="M1057" s="44">
        <v>33198</v>
      </c>
      <c r="N1057" s="1">
        <v>2368213259315.1138</v>
      </c>
    </row>
    <row r="1058" spans="1:14" x14ac:dyDescent="0.3">
      <c r="A1058" s="44">
        <v>33199</v>
      </c>
      <c r="B1058" s="1">
        <v>2277533181661.7222</v>
      </c>
      <c r="C1058" s="1"/>
      <c r="D1058" s="44">
        <v>33199</v>
      </c>
      <c r="E1058" s="45">
        <v>0</v>
      </c>
      <c r="G1058" s="44">
        <v>32729</v>
      </c>
      <c r="H1058" s="1">
        <v>0</v>
      </c>
      <c r="I1058" s="1"/>
      <c r="J1058" s="44">
        <v>32339</v>
      </c>
      <c r="K1058" s="1">
        <v>55999653.467676632</v>
      </c>
      <c r="L1058" s="1"/>
      <c r="M1058" s="44">
        <v>33199</v>
      </c>
      <c r="N1058" s="1">
        <v>2291773074267.6831</v>
      </c>
    </row>
    <row r="1059" spans="1:14" x14ac:dyDescent="0.3">
      <c r="A1059" s="44">
        <v>33200</v>
      </c>
      <c r="B1059" s="1">
        <v>2192866952838.3506</v>
      </c>
      <c r="C1059" s="1"/>
      <c r="D1059" s="44">
        <v>33200</v>
      </c>
      <c r="E1059" s="45">
        <v>0</v>
      </c>
      <c r="G1059" s="44">
        <v>32730</v>
      </c>
      <c r="H1059" s="1">
        <v>0</v>
      </c>
      <c r="I1059" s="1"/>
      <c r="J1059" s="44">
        <v>32328</v>
      </c>
      <c r="K1059" s="1">
        <v>33220303.686668362</v>
      </c>
      <c r="L1059" s="1"/>
      <c r="M1059" s="44">
        <v>33200</v>
      </c>
      <c r="N1059" s="1">
        <v>2884601945304.832</v>
      </c>
    </row>
    <row r="1060" spans="1:14" x14ac:dyDescent="0.3">
      <c r="A1060" s="44">
        <v>33201</v>
      </c>
      <c r="B1060" s="1">
        <v>2125132347503.397</v>
      </c>
      <c r="C1060" s="1"/>
      <c r="D1060" s="44">
        <v>33201</v>
      </c>
      <c r="E1060" s="45">
        <v>0</v>
      </c>
      <c r="G1060" s="44">
        <v>32748</v>
      </c>
      <c r="H1060" s="1">
        <v>0</v>
      </c>
      <c r="I1060" s="1"/>
      <c r="J1060" s="44">
        <v>32429</v>
      </c>
      <c r="K1060" s="1">
        <v>33220303.686668362</v>
      </c>
      <c r="L1060" s="1"/>
      <c r="M1060" s="44">
        <v>33201</v>
      </c>
      <c r="N1060" s="1">
        <v>2165798945638.1289</v>
      </c>
    </row>
    <row r="1061" spans="1:14" x14ac:dyDescent="0.3">
      <c r="A1061" s="44">
        <v>33202</v>
      </c>
      <c r="B1061" s="1">
        <v>2154765392401.8784</v>
      </c>
      <c r="C1061" s="1"/>
      <c r="D1061" s="44">
        <v>33202</v>
      </c>
      <c r="E1061" s="45">
        <v>0</v>
      </c>
      <c r="G1061" s="44">
        <v>32749</v>
      </c>
      <c r="H1061" s="1">
        <v>0</v>
      </c>
      <c r="I1061" s="1"/>
      <c r="J1061" s="44">
        <v>32758</v>
      </c>
      <c r="K1061" s="1">
        <v>33220303.686668362</v>
      </c>
      <c r="L1061" s="1"/>
      <c r="M1061" s="44">
        <v>33202</v>
      </c>
      <c r="N1061" s="1">
        <v>2174905714520.1802</v>
      </c>
    </row>
    <row r="1062" spans="1:14" x14ac:dyDescent="0.3">
      <c r="A1062" s="44">
        <v>33203</v>
      </c>
      <c r="B1062" s="1">
        <v>2065866257706.4248</v>
      </c>
      <c r="C1062" s="1"/>
      <c r="D1062" s="44">
        <v>33203</v>
      </c>
      <c r="E1062" s="45">
        <v>0</v>
      </c>
      <c r="G1062" s="44">
        <v>32752</v>
      </c>
      <c r="H1062" s="1">
        <v>0</v>
      </c>
      <c r="I1062" s="1"/>
      <c r="J1062" s="44">
        <v>32326</v>
      </c>
      <c r="K1062" s="1">
        <v>21753475.647222556</v>
      </c>
      <c r="L1062" s="1"/>
      <c r="M1062" s="44">
        <v>33203</v>
      </c>
      <c r="N1062" s="1">
        <v>2081265028860.6272</v>
      </c>
    </row>
    <row r="1063" spans="1:14" x14ac:dyDescent="0.3">
      <c r="A1063" s="44">
        <v>33204</v>
      </c>
      <c r="B1063" s="1">
        <v>1964265701600.8723</v>
      </c>
      <c r="C1063" s="1"/>
      <c r="D1063" s="44">
        <v>33204</v>
      </c>
      <c r="E1063" s="45">
        <v>0</v>
      </c>
      <c r="G1063" s="44">
        <v>32759</v>
      </c>
      <c r="H1063" s="1">
        <v>0</v>
      </c>
      <c r="I1063" s="1"/>
      <c r="J1063" s="44">
        <v>32360</v>
      </c>
      <c r="K1063" s="1">
        <v>21753475.647222556</v>
      </c>
      <c r="L1063" s="1"/>
      <c r="M1063" s="44">
        <v>33204</v>
      </c>
      <c r="N1063" s="1">
        <v>1978765342839.136</v>
      </c>
    </row>
    <row r="1064" spans="1:14" x14ac:dyDescent="0.3">
      <c r="A1064" s="44">
        <v>33205</v>
      </c>
      <c r="B1064" s="1">
        <v>1938865562574.4822</v>
      </c>
      <c r="C1064" s="1"/>
      <c r="D1064" s="44">
        <v>33205</v>
      </c>
      <c r="E1064" s="45">
        <v>0</v>
      </c>
      <c r="G1064" s="44">
        <v>32760</v>
      </c>
      <c r="H1064" s="1">
        <v>0</v>
      </c>
      <c r="I1064" s="1"/>
      <c r="J1064" s="44">
        <v>32402</v>
      </c>
      <c r="K1064" s="1">
        <v>21753475.647222556</v>
      </c>
      <c r="L1064" s="1"/>
      <c r="M1064" s="44">
        <v>33205</v>
      </c>
      <c r="N1064" s="1">
        <v>2045500734623.313</v>
      </c>
    </row>
    <row r="1065" spans="1:14" x14ac:dyDescent="0.3">
      <c r="A1065" s="44">
        <v>33206</v>
      </c>
      <c r="B1065" s="1">
        <v>1875366566905.4102</v>
      </c>
      <c r="C1065" s="1"/>
      <c r="D1065" s="44">
        <v>33206</v>
      </c>
      <c r="E1065" s="45">
        <v>0</v>
      </c>
      <c r="G1065" s="44">
        <v>32761</v>
      </c>
      <c r="H1065" s="1">
        <v>0</v>
      </c>
      <c r="I1065" s="1"/>
      <c r="J1065" s="44">
        <v>32430</v>
      </c>
      <c r="K1065" s="1">
        <v>21753475.647222556</v>
      </c>
      <c r="L1065" s="1"/>
      <c r="M1065" s="44">
        <v>33206</v>
      </c>
      <c r="N1065" s="1">
        <v>1921699832518.7229</v>
      </c>
    </row>
    <row r="1066" spans="1:14" x14ac:dyDescent="0.3">
      <c r="A1066" s="44">
        <v>33207</v>
      </c>
      <c r="B1066" s="1">
        <v>1811867571236.3015</v>
      </c>
      <c r="C1066" s="1"/>
      <c r="D1066" s="44">
        <v>33207</v>
      </c>
      <c r="E1066" s="45">
        <v>0</v>
      </c>
      <c r="G1066" s="44">
        <v>32762</v>
      </c>
      <c r="H1066" s="1">
        <v>0</v>
      </c>
      <c r="I1066" s="1"/>
      <c r="J1066" s="44">
        <v>32327</v>
      </c>
      <c r="K1066" s="1">
        <v>11250506.696076633</v>
      </c>
      <c r="L1066" s="1"/>
      <c r="M1066" s="44">
        <v>33207</v>
      </c>
      <c r="N1066" s="1">
        <v>1830077482658.8638</v>
      </c>
    </row>
    <row r="1067" spans="1:14" x14ac:dyDescent="0.3">
      <c r="A1067" s="44">
        <v>33208</v>
      </c>
      <c r="B1067" s="1">
        <v>1811867571236.3015</v>
      </c>
      <c r="C1067" s="1"/>
      <c r="D1067" s="44">
        <v>33208</v>
      </c>
      <c r="E1067" s="45">
        <v>0</v>
      </c>
      <c r="G1067" s="44">
        <v>32796</v>
      </c>
      <c r="H1067" s="1">
        <v>0</v>
      </c>
      <c r="I1067" s="1"/>
      <c r="J1067" s="44">
        <v>32329</v>
      </c>
      <c r="K1067" s="1">
        <v>11250506.696076633</v>
      </c>
      <c r="L1067" s="1"/>
      <c r="M1067" s="44">
        <v>33208</v>
      </c>
      <c r="N1067" s="1">
        <v>1825335931679.7217</v>
      </c>
    </row>
    <row r="1068" spans="1:14" x14ac:dyDescent="0.3">
      <c r="A1068" s="44">
        <v>33209</v>
      </c>
      <c r="B1068" s="1">
        <v>1680633970232.2778</v>
      </c>
      <c r="C1068" s="1"/>
      <c r="D1068" s="44">
        <v>33209</v>
      </c>
      <c r="E1068" s="45">
        <v>0</v>
      </c>
      <c r="G1068" s="44">
        <v>32797</v>
      </c>
      <c r="H1068" s="1">
        <v>0</v>
      </c>
      <c r="I1068" s="1"/>
      <c r="J1068" s="44">
        <v>32340</v>
      </c>
      <c r="K1068" s="1">
        <v>11250506.696076633</v>
      </c>
      <c r="L1068" s="1"/>
      <c r="M1068" s="44">
        <v>33209</v>
      </c>
      <c r="N1068" s="1">
        <v>1692843548802.9788</v>
      </c>
    </row>
    <row r="1069" spans="1:14" x14ac:dyDescent="0.3">
      <c r="A1069" s="44">
        <v>33210</v>
      </c>
      <c r="B1069" s="1">
        <v>1629833692179.5132</v>
      </c>
      <c r="C1069" s="1"/>
      <c r="D1069" s="44">
        <v>33210</v>
      </c>
      <c r="E1069" s="45">
        <v>0</v>
      </c>
      <c r="G1069" s="44">
        <v>32808</v>
      </c>
      <c r="H1069" s="1">
        <v>0</v>
      </c>
      <c r="I1069" s="1"/>
      <c r="J1069" s="44">
        <v>32431</v>
      </c>
      <c r="K1069" s="1">
        <v>11250506.696076633</v>
      </c>
      <c r="L1069" s="1"/>
      <c r="M1069" s="44">
        <v>33210</v>
      </c>
      <c r="N1069" s="1">
        <v>4053009730950.2964</v>
      </c>
    </row>
    <row r="1070" spans="1:14" x14ac:dyDescent="0.3">
      <c r="A1070" s="44">
        <v>33211</v>
      </c>
      <c r="B1070" s="1">
        <v>12190845495981.117</v>
      </c>
      <c r="C1070" s="1"/>
      <c r="D1070" s="44">
        <v>33211</v>
      </c>
      <c r="E1070" s="45">
        <v>0</v>
      </c>
      <c r="G1070" s="44">
        <v>32809</v>
      </c>
      <c r="H1070" s="1">
        <v>0</v>
      </c>
      <c r="I1070" s="1"/>
      <c r="J1070" s="44">
        <v>32759</v>
      </c>
      <c r="K1070" s="1">
        <v>11250506.696076633</v>
      </c>
      <c r="L1070" s="1"/>
      <c r="M1070" s="44">
        <v>33211</v>
      </c>
      <c r="N1070" s="1">
        <v>16058280396602.807</v>
      </c>
    </row>
    <row r="1071" spans="1:14" x14ac:dyDescent="0.3">
      <c r="A1071" s="44">
        <v>33212</v>
      </c>
      <c r="B1071" s="1">
        <v>38232415191686.164</v>
      </c>
      <c r="C1071" s="1"/>
      <c r="D1071" s="44">
        <v>33212</v>
      </c>
      <c r="E1071" s="45">
        <v>0</v>
      </c>
      <c r="G1071" s="44">
        <v>32810</v>
      </c>
      <c r="H1071" s="1">
        <v>0</v>
      </c>
      <c r="I1071" s="1"/>
      <c r="J1071" s="44">
        <v>32330</v>
      </c>
      <c r="K1071" s="1">
        <v>0</v>
      </c>
      <c r="L1071" s="1"/>
      <c r="M1071" s="44">
        <v>33212</v>
      </c>
      <c r="N1071" s="1">
        <v>38412154891072.609</v>
      </c>
    </row>
    <row r="1072" spans="1:14" x14ac:dyDescent="0.3">
      <c r="A1072" s="44">
        <v>33213</v>
      </c>
      <c r="B1072" s="1">
        <v>47535621484531.141</v>
      </c>
      <c r="C1072" s="1"/>
      <c r="D1072" s="44">
        <v>33213</v>
      </c>
      <c r="E1072" s="45">
        <v>0</v>
      </c>
      <c r="G1072" s="44">
        <v>32846</v>
      </c>
      <c r="H1072" s="1">
        <v>0</v>
      </c>
      <c r="I1072" s="1"/>
      <c r="J1072" s="44">
        <v>32331</v>
      </c>
      <c r="K1072" s="1">
        <v>0</v>
      </c>
      <c r="L1072" s="1"/>
      <c r="M1072" s="44">
        <v>33213</v>
      </c>
      <c r="N1072" s="1">
        <v>47635210037583.336</v>
      </c>
    </row>
    <row r="1073" spans="1:14" x14ac:dyDescent="0.3">
      <c r="A1073" s="44">
        <v>33214</v>
      </c>
      <c r="B1073" s="1">
        <v>39265008964689.625</v>
      </c>
      <c r="C1073" s="1"/>
      <c r="D1073" s="44">
        <v>33214</v>
      </c>
      <c r="E1073" s="45">
        <v>0</v>
      </c>
      <c r="G1073" s="44">
        <v>32847</v>
      </c>
      <c r="H1073" s="1">
        <v>0</v>
      </c>
      <c r="I1073" s="1"/>
      <c r="J1073" s="44">
        <v>32332</v>
      </c>
      <c r="K1073" s="1">
        <v>0</v>
      </c>
      <c r="L1073" s="1"/>
      <c r="M1073" s="44">
        <v>33214</v>
      </c>
      <c r="N1073" s="1">
        <v>39392285738909.117</v>
      </c>
    </row>
    <row r="1074" spans="1:14" x14ac:dyDescent="0.3">
      <c r="A1074" s="44">
        <v>33215</v>
      </c>
      <c r="B1074" s="1">
        <v>31781149033840.305</v>
      </c>
      <c r="C1074" s="1"/>
      <c r="D1074" s="44">
        <v>33215</v>
      </c>
      <c r="E1074" s="45">
        <v>0</v>
      </c>
      <c r="G1074" s="44">
        <v>32865</v>
      </c>
      <c r="H1074" s="1">
        <v>0</v>
      </c>
      <c r="I1074" s="1"/>
      <c r="J1074" s="44">
        <v>32333</v>
      </c>
      <c r="K1074" s="1">
        <v>0</v>
      </c>
      <c r="L1074" s="1"/>
      <c r="M1074" s="44">
        <v>33215</v>
      </c>
      <c r="N1074" s="1">
        <v>31858567809353.672</v>
      </c>
    </row>
    <row r="1075" spans="1:14" x14ac:dyDescent="0.3">
      <c r="A1075" s="44">
        <v>33216</v>
      </c>
      <c r="B1075" s="1">
        <v>26875216304355.242</v>
      </c>
      <c r="C1075" s="1"/>
      <c r="D1075" s="44">
        <v>33216</v>
      </c>
      <c r="E1075" s="45">
        <v>0</v>
      </c>
      <c r="G1075" s="44">
        <v>32866</v>
      </c>
      <c r="H1075" s="1">
        <v>0</v>
      </c>
      <c r="I1075" s="1"/>
      <c r="J1075" s="44">
        <v>32334</v>
      </c>
      <c r="K1075" s="1">
        <v>0</v>
      </c>
      <c r="L1075" s="1"/>
      <c r="M1075" s="44">
        <v>33216</v>
      </c>
      <c r="N1075" s="1">
        <v>26893444616115.812</v>
      </c>
    </row>
    <row r="1076" spans="1:14" x14ac:dyDescent="0.3">
      <c r="A1076" s="44">
        <v>33217</v>
      </c>
      <c r="B1076" s="1">
        <v>23452463508692.164</v>
      </c>
      <c r="C1076" s="1"/>
      <c r="D1076" s="44">
        <v>33217</v>
      </c>
      <c r="E1076" s="45">
        <v>0</v>
      </c>
      <c r="G1076" s="44">
        <v>32867</v>
      </c>
      <c r="H1076" s="1">
        <v>0</v>
      </c>
      <c r="I1076" s="1"/>
      <c r="J1076" s="44">
        <v>32362</v>
      </c>
      <c r="K1076" s="1">
        <v>0</v>
      </c>
      <c r="L1076" s="1"/>
      <c r="M1076" s="44">
        <v>33217</v>
      </c>
      <c r="N1076" s="1">
        <v>23468228065248.348</v>
      </c>
    </row>
    <row r="1077" spans="1:14" x14ac:dyDescent="0.3">
      <c r="A1077" s="44">
        <v>33218</v>
      </c>
      <c r="B1077" s="1">
        <v>20708961927012.742</v>
      </c>
      <c r="C1077" s="1"/>
      <c r="D1077" s="44">
        <v>33218</v>
      </c>
      <c r="E1077" s="45">
        <v>0</v>
      </c>
      <c r="G1077" s="44">
        <v>32991</v>
      </c>
      <c r="H1077" s="1">
        <v>0</v>
      </c>
      <c r="I1077" s="1"/>
      <c r="J1077" s="44">
        <v>32363</v>
      </c>
      <c r="K1077" s="1">
        <v>0</v>
      </c>
      <c r="L1077" s="1"/>
      <c r="M1077" s="44">
        <v>33218</v>
      </c>
      <c r="N1077" s="1">
        <v>20724466734936.625</v>
      </c>
    </row>
    <row r="1078" spans="1:14" x14ac:dyDescent="0.3">
      <c r="A1078" s="44">
        <v>33219</v>
      </c>
      <c r="B1078" s="1">
        <v>18784090310562.082</v>
      </c>
      <c r="C1078" s="1"/>
      <c r="D1078" s="44">
        <v>33219</v>
      </c>
      <c r="E1078" s="45">
        <v>0</v>
      </c>
      <c r="G1078" s="44">
        <v>33089</v>
      </c>
      <c r="H1078" s="1">
        <v>0</v>
      </c>
      <c r="I1078" s="1"/>
      <c r="J1078" s="44">
        <v>32364</v>
      </c>
      <c r="K1078" s="1">
        <v>0</v>
      </c>
      <c r="L1078" s="1"/>
      <c r="M1078" s="44">
        <v>33219</v>
      </c>
      <c r="N1078" s="1">
        <v>18797890628559.531</v>
      </c>
    </row>
    <row r="1079" spans="1:14" x14ac:dyDescent="0.3">
      <c r="A1079" s="44">
        <v>33220</v>
      </c>
      <c r="B1079" s="1">
        <v>3263900290231.1416</v>
      </c>
      <c r="C1079" s="1"/>
      <c r="D1079" s="44">
        <v>33220</v>
      </c>
      <c r="E1079" s="45">
        <v>0</v>
      </c>
      <c r="G1079" s="44">
        <v>33119</v>
      </c>
      <c r="H1079" s="1">
        <v>0</v>
      </c>
      <c r="I1079" s="1"/>
      <c r="J1079" s="44">
        <v>32365</v>
      </c>
      <c r="K1079" s="1">
        <v>0</v>
      </c>
      <c r="L1079" s="1"/>
      <c r="M1079" s="44">
        <v>33220</v>
      </c>
      <c r="N1079" s="1">
        <v>3277400898268.2407</v>
      </c>
    </row>
    <row r="1080" spans="1:14" x14ac:dyDescent="0.3">
      <c r="A1080" s="44">
        <v>33221</v>
      </c>
      <c r="B1080" s="1">
        <v>3022586802406.7568</v>
      </c>
      <c r="C1080" s="1"/>
      <c r="D1080" s="44">
        <v>33221</v>
      </c>
      <c r="E1080" s="45">
        <v>0</v>
      </c>
      <c r="G1080" s="44">
        <v>33120</v>
      </c>
      <c r="H1080" s="1">
        <v>0</v>
      </c>
      <c r="I1080" s="1"/>
      <c r="J1080" s="44">
        <v>32366</v>
      </c>
      <c r="K1080" s="1">
        <v>0</v>
      </c>
      <c r="L1080" s="1"/>
      <c r="M1080" s="44">
        <v>33221</v>
      </c>
      <c r="N1080" s="1">
        <v>3036087410443.856</v>
      </c>
    </row>
    <row r="1081" spans="1:14" x14ac:dyDescent="0.3">
      <c r="A1081" s="44">
        <v>33222</v>
      </c>
      <c r="B1081" s="1">
        <v>3018375526885.5933</v>
      </c>
      <c r="C1081" s="1"/>
      <c r="D1081" s="44">
        <v>33222</v>
      </c>
      <c r="E1081" s="45">
        <v>0</v>
      </c>
      <c r="G1081" s="44">
        <v>33121</v>
      </c>
      <c r="H1081" s="1">
        <v>0</v>
      </c>
      <c r="I1081" s="1"/>
      <c r="J1081" s="44">
        <v>32367</v>
      </c>
      <c r="K1081" s="1">
        <v>0</v>
      </c>
      <c r="L1081" s="1"/>
      <c r="M1081" s="44">
        <v>33222</v>
      </c>
      <c r="N1081" s="1">
        <v>7333516101710.2383</v>
      </c>
    </row>
    <row r="1082" spans="1:14" x14ac:dyDescent="0.3">
      <c r="A1082" s="44">
        <v>33223</v>
      </c>
      <c r="B1082" s="1">
        <v>3636439267676.1099</v>
      </c>
      <c r="C1082" s="1"/>
      <c r="D1082" s="44">
        <v>33223</v>
      </c>
      <c r="E1082" s="45">
        <v>0</v>
      </c>
      <c r="G1082" s="44">
        <v>33122</v>
      </c>
      <c r="H1082" s="1">
        <v>0</v>
      </c>
      <c r="I1082" s="1"/>
      <c r="J1082" s="44">
        <v>32368</v>
      </c>
      <c r="K1082" s="1">
        <v>0</v>
      </c>
      <c r="L1082" s="1"/>
      <c r="M1082" s="44">
        <v>33223</v>
      </c>
      <c r="N1082" s="1">
        <v>4164330588453.3462</v>
      </c>
    </row>
    <row r="1083" spans="1:14" x14ac:dyDescent="0.3">
      <c r="A1083" s="44">
        <v>33224</v>
      </c>
      <c r="B1083" s="1">
        <v>4157129950645.4111</v>
      </c>
      <c r="C1083" s="1"/>
      <c r="D1083" s="44">
        <v>33224</v>
      </c>
      <c r="E1083" s="45">
        <v>0</v>
      </c>
      <c r="G1083" s="44">
        <v>33123</v>
      </c>
      <c r="H1083" s="1">
        <v>0</v>
      </c>
      <c r="I1083" s="1"/>
      <c r="J1083" s="44">
        <v>32369</v>
      </c>
      <c r="K1083" s="1">
        <v>0</v>
      </c>
      <c r="L1083" s="1"/>
      <c r="M1083" s="44">
        <v>33224</v>
      </c>
      <c r="N1083" s="1">
        <v>4546414799196.9395</v>
      </c>
    </row>
    <row r="1084" spans="1:14" x14ac:dyDescent="0.3">
      <c r="A1084" s="44">
        <v>33225</v>
      </c>
      <c r="B1084" s="1">
        <v>4656656104253.2383</v>
      </c>
      <c r="C1084" s="1"/>
      <c r="D1084" s="44">
        <v>33225</v>
      </c>
      <c r="E1084" s="45">
        <v>0</v>
      </c>
      <c r="G1084" s="44">
        <v>33124</v>
      </c>
      <c r="H1084" s="1">
        <v>0</v>
      </c>
      <c r="I1084" s="1"/>
      <c r="J1084" s="44">
        <v>32371</v>
      </c>
      <c r="K1084" s="1">
        <v>0</v>
      </c>
      <c r="L1084" s="1"/>
      <c r="M1084" s="44">
        <v>33225</v>
      </c>
      <c r="N1084" s="1">
        <v>5718384860025.542</v>
      </c>
    </row>
    <row r="1085" spans="1:14" x14ac:dyDescent="0.3">
      <c r="A1085" s="44">
        <v>33226</v>
      </c>
      <c r="B1085" s="1">
        <v>29193287278445.465</v>
      </c>
      <c r="C1085" s="1"/>
      <c r="D1085" s="44">
        <v>33226</v>
      </c>
      <c r="E1085" s="45">
        <v>0</v>
      </c>
      <c r="G1085" s="44">
        <v>33125</v>
      </c>
      <c r="H1085" s="1">
        <v>0</v>
      </c>
      <c r="I1085" s="1"/>
      <c r="J1085" s="44">
        <v>32381</v>
      </c>
      <c r="K1085" s="1">
        <v>0</v>
      </c>
      <c r="L1085" s="1"/>
      <c r="M1085" s="44">
        <v>33226</v>
      </c>
      <c r="N1085" s="1">
        <v>30043481282198.062</v>
      </c>
    </row>
    <row r="1086" spans="1:14" x14ac:dyDescent="0.3">
      <c r="A1086" s="44">
        <v>33227</v>
      </c>
      <c r="B1086" s="1">
        <v>37712021155395.086</v>
      </c>
      <c r="C1086" s="1"/>
      <c r="D1086" s="44">
        <v>33227</v>
      </c>
      <c r="E1086" s="45">
        <v>0</v>
      </c>
      <c r="G1086" s="44">
        <v>33126</v>
      </c>
      <c r="H1086" s="1">
        <v>0</v>
      </c>
      <c r="I1086" s="1"/>
      <c r="J1086" s="44">
        <v>32382</v>
      </c>
      <c r="K1086" s="1">
        <v>0</v>
      </c>
      <c r="L1086" s="1"/>
      <c r="M1086" s="44">
        <v>33227</v>
      </c>
      <c r="N1086" s="1">
        <v>37773946804994.031</v>
      </c>
    </row>
    <row r="1087" spans="1:14" x14ac:dyDescent="0.3">
      <c r="A1087" s="44">
        <v>33228</v>
      </c>
      <c r="B1087" s="1">
        <v>43918013708529.219</v>
      </c>
      <c r="C1087" s="1"/>
      <c r="D1087" s="44">
        <v>33228</v>
      </c>
      <c r="E1087" s="45">
        <v>0</v>
      </c>
      <c r="G1087" s="44">
        <v>33127</v>
      </c>
      <c r="H1087" s="1">
        <v>0</v>
      </c>
      <c r="I1087" s="1"/>
      <c r="J1087" s="44">
        <v>32383</v>
      </c>
      <c r="K1087" s="1">
        <v>0</v>
      </c>
      <c r="L1087" s="1"/>
      <c r="M1087" s="44">
        <v>33228</v>
      </c>
      <c r="N1087" s="1">
        <v>46668621204898.633</v>
      </c>
    </row>
    <row r="1088" spans="1:14" x14ac:dyDescent="0.3">
      <c r="A1088" s="44">
        <v>33229</v>
      </c>
      <c r="B1088" s="1">
        <v>40560466068810.047</v>
      </c>
      <c r="C1088" s="1"/>
      <c r="D1088" s="44">
        <v>33229</v>
      </c>
      <c r="E1088" s="45">
        <v>0</v>
      </c>
      <c r="G1088" s="44">
        <v>33128</v>
      </c>
      <c r="H1088" s="1">
        <v>0</v>
      </c>
      <c r="I1088" s="1"/>
      <c r="J1088" s="44">
        <v>32404</v>
      </c>
      <c r="K1088" s="1">
        <v>0</v>
      </c>
      <c r="L1088" s="1"/>
      <c r="M1088" s="44">
        <v>33229</v>
      </c>
      <c r="N1088" s="1">
        <v>41282697597859.602</v>
      </c>
    </row>
    <row r="1089" spans="1:14" x14ac:dyDescent="0.3">
      <c r="A1089" s="44">
        <v>33230</v>
      </c>
      <c r="B1089" s="1">
        <v>40564366822285.43</v>
      </c>
      <c r="C1089" s="1"/>
      <c r="D1089" s="44">
        <v>33230</v>
      </c>
      <c r="E1089" s="45">
        <v>0</v>
      </c>
      <c r="G1089" s="44">
        <v>33176</v>
      </c>
      <c r="H1089" s="1">
        <v>0</v>
      </c>
      <c r="I1089" s="1"/>
      <c r="J1089" s="44">
        <v>32405</v>
      </c>
      <c r="K1089" s="1">
        <v>0</v>
      </c>
      <c r="L1089" s="1"/>
      <c r="M1089" s="44">
        <v>33230</v>
      </c>
      <c r="N1089" s="1">
        <v>41721423340210.937</v>
      </c>
    </row>
    <row r="1090" spans="1:14" x14ac:dyDescent="0.3">
      <c r="A1090" s="44">
        <v>33231</v>
      </c>
      <c r="B1090" s="1">
        <v>47527308176086.555</v>
      </c>
      <c r="C1090" s="1"/>
      <c r="D1090" s="44">
        <v>33231</v>
      </c>
      <c r="E1090" s="45">
        <v>0</v>
      </c>
      <c r="G1090" s="44">
        <v>33177</v>
      </c>
      <c r="H1090" s="1">
        <v>0</v>
      </c>
      <c r="I1090" s="1"/>
      <c r="J1090" s="44">
        <v>32409</v>
      </c>
      <c r="K1090" s="1">
        <v>0</v>
      </c>
      <c r="L1090" s="1"/>
      <c r="M1090" s="44">
        <v>33231</v>
      </c>
      <c r="N1090" s="1">
        <v>51070099053134.953</v>
      </c>
    </row>
    <row r="1091" spans="1:14" x14ac:dyDescent="0.3">
      <c r="A1091" s="44">
        <v>33232</v>
      </c>
      <c r="B1091" s="1">
        <v>61998561826734.969</v>
      </c>
      <c r="C1091" s="1"/>
      <c r="D1091" s="44">
        <v>33232</v>
      </c>
      <c r="E1091" s="45">
        <v>0</v>
      </c>
      <c r="G1091" s="44">
        <v>33178</v>
      </c>
      <c r="H1091" s="1">
        <v>0</v>
      </c>
      <c r="I1091" s="1"/>
      <c r="J1091" s="44">
        <v>32432</v>
      </c>
      <c r="K1091" s="1">
        <v>0</v>
      </c>
      <c r="L1091" s="1"/>
      <c r="M1091" s="44">
        <v>33232</v>
      </c>
      <c r="N1091" s="1">
        <v>62077901321843.156</v>
      </c>
    </row>
    <row r="1092" spans="1:14" x14ac:dyDescent="0.3">
      <c r="A1092" s="44">
        <v>33233</v>
      </c>
      <c r="B1092" s="1">
        <v>61998561826734.969</v>
      </c>
      <c r="C1092" s="1"/>
      <c r="D1092" s="44">
        <v>33233</v>
      </c>
      <c r="E1092" s="45">
        <v>0</v>
      </c>
      <c r="G1092" s="44">
        <v>33179</v>
      </c>
      <c r="H1092" s="1">
        <v>0</v>
      </c>
      <c r="I1092" s="1"/>
      <c r="J1092" s="44">
        <v>32433</v>
      </c>
      <c r="K1092" s="1">
        <v>0</v>
      </c>
      <c r="L1092" s="1"/>
      <c r="M1092" s="44">
        <v>33233</v>
      </c>
      <c r="N1092" s="1">
        <v>62043972760874.367</v>
      </c>
    </row>
    <row r="1093" spans="1:14" x14ac:dyDescent="0.3">
      <c r="A1093" s="44">
        <v>33234</v>
      </c>
      <c r="B1093" s="1">
        <v>55796619301473.148</v>
      </c>
      <c r="C1093" s="1"/>
      <c r="D1093" s="44">
        <v>33234</v>
      </c>
      <c r="E1093" s="45">
        <v>0</v>
      </c>
      <c r="G1093" s="44">
        <v>33180</v>
      </c>
      <c r="H1093" s="1">
        <v>0</v>
      </c>
      <c r="I1093" s="1"/>
      <c r="J1093" s="44">
        <v>32435</v>
      </c>
      <c r="K1093" s="1">
        <v>0</v>
      </c>
      <c r="L1093" s="1"/>
      <c r="M1093" s="44">
        <v>33234</v>
      </c>
      <c r="N1093" s="1">
        <v>56445344763276.219</v>
      </c>
    </row>
    <row r="1094" spans="1:14" x14ac:dyDescent="0.3">
      <c r="A1094" s="44">
        <v>33235</v>
      </c>
      <c r="B1094" s="1">
        <v>9499004542822.9316</v>
      </c>
      <c r="C1094" s="1"/>
      <c r="D1094" s="44">
        <v>33235</v>
      </c>
      <c r="E1094" s="45">
        <v>0</v>
      </c>
      <c r="G1094" s="44">
        <v>33181</v>
      </c>
      <c r="H1094" s="1">
        <v>0</v>
      </c>
      <c r="I1094" s="1"/>
      <c r="J1094" s="44">
        <v>32436</v>
      </c>
      <c r="K1094" s="1">
        <v>0</v>
      </c>
      <c r="L1094" s="1"/>
      <c r="M1094" s="44">
        <v>33235</v>
      </c>
      <c r="N1094" s="1">
        <v>16715844034779.162</v>
      </c>
    </row>
    <row r="1095" spans="1:14" x14ac:dyDescent="0.3">
      <c r="A1095" s="44">
        <v>33236</v>
      </c>
      <c r="B1095" s="1">
        <v>8043332295126.1934</v>
      </c>
      <c r="C1095" s="1"/>
      <c r="D1095" s="44">
        <v>33236</v>
      </c>
      <c r="E1095" s="45">
        <v>0</v>
      </c>
      <c r="G1095" s="44">
        <v>33182</v>
      </c>
      <c r="H1095" s="1">
        <v>0</v>
      </c>
      <c r="I1095" s="1"/>
      <c r="J1095" s="44">
        <v>32760</v>
      </c>
      <c r="K1095" s="1">
        <v>0</v>
      </c>
      <c r="L1095" s="1"/>
      <c r="M1095" s="44">
        <v>33236</v>
      </c>
      <c r="N1095" s="1">
        <v>8481410528867.6777</v>
      </c>
    </row>
    <row r="1096" spans="1:14" x14ac:dyDescent="0.3">
      <c r="A1096" s="44">
        <v>33237</v>
      </c>
      <c r="B1096" s="1">
        <v>8735269700019.6846</v>
      </c>
      <c r="C1096" s="1"/>
      <c r="D1096" s="44">
        <v>33237</v>
      </c>
      <c r="E1096" s="45">
        <v>0</v>
      </c>
      <c r="G1096" s="44">
        <v>33220</v>
      </c>
      <c r="H1096" s="1">
        <v>0</v>
      </c>
      <c r="I1096" s="1"/>
      <c r="J1096" s="44">
        <v>32761</v>
      </c>
      <c r="K1096" s="1">
        <v>0</v>
      </c>
      <c r="L1096" s="1"/>
      <c r="M1096" s="44">
        <v>33237</v>
      </c>
      <c r="N1096" s="1">
        <v>9552105287450.5801</v>
      </c>
    </row>
    <row r="1097" spans="1:14" x14ac:dyDescent="0.3">
      <c r="A1097" s="44">
        <v>33238</v>
      </c>
      <c r="B1097" s="1">
        <v>77498202283418.719</v>
      </c>
      <c r="C1097" s="1"/>
      <c r="D1097" s="44">
        <v>33238</v>
      </c>
      <c r="E1097" s="45">
        <v>0</v>
      </c>
      <c r="G1097" s="44">
        <v>33221</v>
      </c>
      <c r="H1097" s="1">
        <v>0</v>
      </c>
      <c r="I1097" s="1"/>
      <c r="J1097" s="44">
        <v>32762</v>
      </c>
      <c r="K1097" s="1">
        <v>0</v>
      </c>
      <c r="L1097" s="1"/>
      <c r="M1097" s="44">
        <v>33238</v>
      </c>
      <c r="N1097" s="1">
        <v>78772151141691.969</v>
      </c>
    </row>
    <row r="1098" spans="1:14" x14ac:dyDescent="0.3">
      <c r="B1098" s="1">
        <v>0</v>
      </c>
      <c r="C1098" s="1"/>
      <c r="D1098" s="44">
        <v>33239</v>
      </c>
      <c r="E1098" s="45">
        <v>0</v>
      </c>
    </row>
    <row r="1099" spans="1:14" x14ac:dyDescent="0.3">
      <c r="B1099" s="1">
        <v>0</v>
      </c>
      <c r="C1099" s="1"/>
      <c r="D1099" s="44">
        <v>33240</v>
      </c>
      <c r="E1099" s="45">
        <v>0</v>
      </c>
    </row>
    <row r="1100" spans="1:14" x14ac:dyDescent="0.3">
      <c r="B1100" s="1">
        <v>0</v>
      </c>
      <c r="C1100" s="1"/>
      <c r="D1100" s="44">
        <v>33241</v>
      </c>
      <c r="E1100" s="45">
        <v>0</v>
      </c>
    </row>
  </sheetData>
  <sheetProtection password="C56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0"/>
  <sheetViews>
    <sheetView topLeftCell="G1" workbookViewId="0">
      <selection activeCell="G1" sqref="A1:XFD1048576"/>
    </sheetView>
  </sheetViews>
  <sheetFormatPr defaultRowHeight="14.4" x14ac:dyDescent="0.3"/>
  <cols>
    <col min="1" max="1" width="10.6640625" bestFit="1" customWidth="1"/>
    <col min="2" max="2" width="54.5546875" bestFit="1" customWidth="1"/>
    <col min="3" max="3" width="19.88671875" bestFit="1" customWidth="1"/>
    <col min="4" max="4" width="10.6640625" bestFit="1" customWidth="1"/>
    <col min="5" max="5" width="27" bestFit="1" customWidth="1"/>
    <col min="6" max="6" width="19.88671875" bestFit="1" customWidth="1"/>
    <col min="7" max="7" width="10.6640625" bestFit="1" customWidth="1"/>
    <col min="8" max="8" width="16.6640625" bestFit="1" customWidth="1"/>
    <col min="9" max="9" width="19.88671875" bestFit="1" customWidth="1"/>
    <col min="10" max="10" width="10.6640625" bestFit="1" customWidth="1"/>
    <col min="11" max="11" width="14.44140625" bestFit="1" customWidth="1"/>
    <col min="12" max="12" width="19.88671875" bestFit="1" customWidth="1"/>
    <col min="13" max="13" width="10.6640625" bestFit="1" customWidth="1"/>
    <col min="14" max="14" width="22.44140625" bestFit="1" customWidth="1"/>
    <col min="15" max="15" width="19.88671875" bestFit="1" customWidth="1"/>
    <col min="16" max="16" width="10.6640625" bestFit="1" customWidth="1"/>
    <col min="17" max="17" width="23.88671875" bestFit="1" customWidth="1"/>
    <col min="18" max="18" width="19.88671875" bestFit="1" customWidth="1"/>
  </cols>
  <sheetData>
    <row r="1" spans="1:18" ht="15" x14ac:dyDescent="0.25">
      <c r="A1" s="41" t="s">
        <v>36</v>
      </c>
      <c r="B1" s="43" t="s">
        <v>68</v>
      </c>
      <c r="C1" s="38" t="s">
        <v>55</v>
      </c>
      <c r="D1" s="46" t="s">
        <v>56</v>
      </c>
      <c r="E1" s="46" t="s">
        <v>60</v>
      </c>
      <c r="F1" s="38" t="s">
        <v>55</v>
      </c>
      <c r="G1" s="46" t="s">
        <v>36</v>
      </c>
      <c r="H1" s="42" t="s">
        <v>69</v>
      </c>
      <c r="I1" s="38" t="s">
        <v>55</v>
      </c>
      <c r="J1" s="46" t="s">
        <v>36</v>
      </c>
      <c r="K1" s="42" t="s">
        <v>70</v>
      </c>
      <c r="L1" s="38" t="s">
        <v>55</v>
      </c>
      <c r="M1" s="47" t="s">
        <v>36</v>
      </c>
      <c r="N1" s="48" t="s">
        <v>71</v>
      </c>
      <c r="O1" s="38" t="s">
        <v>55</v>
      </c>
      <c r="P1" s="47" t="s">
        <v>36</v>
      </c>
      <c r="Q1" s="49" t="s">
        <v>72</v>
      </c>
      <c r="R1" s="38" t="s">
        <v>55</v>
      </c>
    </row>
    <row r="2" spans="1:18" ht="15" x14ac:dyDescent="0.25">
      <c r="A2" s="44">
        <v>32143</v>
      </c>
      <c r="B2" s="1">
        <v>38035951327881.867</v>
      </c>
      <c r="C2" s="39">
        <f>SUM(B2:B1097)/3</f>
        <v>7463137704581541</v>
      </c>
      <c r="D2" s="50">
        <v>32634</v>
      </c>
      <c r="E2" s="51">
        <v>1987550000000000</v>
      </c>
      <c r="F2" s="39">
        <f>SUM(E2:E1097)/3</f>
        <v>1779252280000000</v>
      </c>
      <c r="G2" s="50">
        <v>33033</v>
      </c>
      <c r="H2" s="1">
        <v>1376268172691.4985</v>
      </c>
      <c r="I2" s="39">
        <f>SUM(H2:H1097)/3</f>
        <v>12384215681349.227</v>
      </c>
      <c r="J2" s="50">
        <v>33033</v>
      </c>
      <c r="K2" s="1">
        <v>7343416746052.4492</v>
      </c>
      <c r="L2" s="39">
        <f>SUM(K2:K1097)/3</f>
        <v>137348572080255.69</v>
      </c>
      <c r="M2" s="52">
        <v>32143</v>
      </c>
      <c r="N2" s="1">
        <v>127632579233.92601</v>
      </c>
      <c r="O2" s="39">
        <f>SUM(N2:N1097)/3</f>
        <v>186571880364453.47</v>
      </c>
      <c r="P2" s="52">
        <v>32143</v>
      </c>
      <c r="Q2" s="1">
        <v>38163663829773.906</v>
      </c>
      <c r="R2" s="39">
        <f>SUM(Q2:Q1097)/3</f>
        <v>9578694652707592</v>
      </c>
    </row>
    <row r="3" spans="1:18" ht="15" x14ac:dyDescent="0.25">
      <c r="A3" s="44">
        <v>32144</v>
      </c>
      <c r="B3" s="1">
        <v>33376002502092.793</v>
      </c>
      <c r="C3" s="38" t="s">
        <v>58</v>
      </c>
      <c r="D3" s="50">
        <v>33091</v>
      </c>
      <c r="E3" s="51">
        <v>778976000000000</v>
      </c>
      <c r="F3" s="38" t="s">
        <v>58</v>
      </c>
      <c r="G3" s="50">
        <v>33164</v>
      </c>
      <c r="H3" s="1">
        <v>1074420273713.6876</v>
      </c>
      <c r="I3" s="38" t="s">
        <v>58</v>
      </c>
      <c r="J3" s="50">
        <v>32633</v>
      </c>
      <c r="K3" s="1">
        <v>7041724095825.2256</v>
      </c>
      <c r="L3" s="38" t="s">
        <v>58</v>
      </c>
      <c r="M3" s="52">
        <v>32144</v>
      </c>
      <c r="N3" s="1">
        <v>8609240635.5215225</v>
      </c>
      <c r="O3" s="38" t="s">
        <v>58</v>
      </c>
      <c r="P3" s="52">
        <v>32144</v>
      </c>
      <c r="Q3" s="1">
        <v>33384611742728.316</v>
      </c>
      <c r="R3" s="38" t="s">
        <v>58</v>
      </c>
    </row>
    <row r="4" spans="1:18" ht="15" x14ac:dyDescent="0.25">
      <c r="A4" s="44">
        <v>32145</v>
      </c>
      <c r="B4" s="1">
        <v>30693236941171.785</v>
      </c>
      <c r="C4" s="39">
        <f>MAX(B2:B1097)</f>
        <v>269863156200680.87</v>
      </c>
      <c r="D4" s="50">
        <v>32695</v>
      </c>
      <c r="E4" s="51">
        <v>496500000000000</v>
      </c>
      <c r="F4" s="39">
        <f>MAX(E2:E1097)</f>
        <v>1987550000000000</v>
      </c>
      <c r="G4" s="50">
        <v>32764</v>
      </c>
      <c r="H4" s="1">
        <v>1027405770010.0477</v>
      </c>
      <c r="I4" s="39">
        <f>MAX(H2:H1097)</f>
        <v>1376268172691.4985</v>
      </c>
      <c r="J4" s="50">
        <v>33094</v>
      </c>
      <c r="K4" s="1">
        <v>6471559240135.1631</v>
      </c>
      <c r="L4" s="39">
        <f>MAX(K2:K1097)</f>
        <v>7343416746052.4492</v>
      </c>
      <c r="M4" s="52">
        <v>32145</v>
      </c>
      <c r="N4" s="1">
        <v>177893560278.3718</v>
      </c>
      <c r="O4" s="39">
        <f>MAX(N2:N1097)</f>
        <v>167452022747975.69</v>
      </c>
      <c r="P4" s="52">
        <v>32145</v>
      </c>
      <c r="Q4" s="1">
        <v>31897405327886.469</v>
      </c>
      <c r="R4" s="39">
        <f>MAX(Q2:Q1097)</f>
        <v>2402252383608155</v>
      </c>
    </row>
    <row r="5" spans="1:18" ht="15" x14ac:dyDescent="0.25">
      <c r="A5" s="44">
        <v>32146</v>
      </c>
      <c r="B5" s="1">
        <v>29028670833952.629</v>
      </c>
      <c r="C5" s="38" t="s">
        <v>59</v>
      </c>
      <c r="D5" s="50">
        <v>33164</v>
      </c>
      <c r="E5" s="51">
        <v>495442300000000</v>
      </c>
      <c r="F5" s="38" t="s">
        <v>59</v>
      </c>
      <c r="G5" s="50">
        <v>32682</v>
      </c>
      <c r="H5" s="1">
        <v>927842118725.33594</v>
      </c>
      <c r="I5" s="38" t="s">
        <v>59</v>
      </c>
      <c r="J5" s="50">
        <v>32767</v>
      </c>
      <c r="K5" s="1">
        <v>6169866590760.9102</v>
      </c>
      <c r="L5" s="38" t="s">
        <v>59</v>
      </c>
      <c r="M5" s="52">
        <v>32146</v>
      </c>
      <c r="N5" s="1">
        <v>290006487382.78302</v>
      </c>
      <c r="O5" s="38" t="s">
        <v>59</v>
      </c>
      <c r="P5" s="52">
        <v>32146</v>
      </c>
      <c r="Q5" s="1">
        <v>29702348561877.789</v>
      </c>
      <c r="R5" s="38" t="s">
        <v>59</v>
      </c>
    </row>
    <row r="6" spans="1:18" ht="15" x14ac:dyDescent="0.25">
      <c r="A6" s="44">
        <v>32147</v>
      </c>
      <c r="B6" s="1">
        <v>24400707628289.613</v>
      </c>
      <c r="C6" s="39">
        <f>AVERAGE(B2:B1097)</f>
        <v>20428296636628.305</v>
      </c>
      <c r="D6" s="50">
        <v>33095</v>
      </c>
      <c r="E6" s="51">
        <v>456671390000000</v>
      </c>
      <c r="F6" s="39">
        <f>AVERAGE(E2:E14)</f>
        <v>410596680000000</v>
      </c>
      <c r="G6" s="50">
        <v>32279</v>
      </c>
      <c r="H6" s="1">
        <v>911078341150.80859</v>
      </c>
      <c r="I6" s="39">
        <f>AVERAGE(H2:H574)</f>
        <v>64838825556.802231</v>
      </c>
      <c r="J6" s="50">
        <v>33187</v>
      </c>
      <c r="K6" s="1">
        <v>5935038039532.4199</v>
      </c>
      <c r="L6" s="39">
        <f>AVERAGE(K2:K363)</f>
        <v>1138247834919.2461</v>
      </c>
      <c r="M6" s="52">
        <v>32147</v>
      </c>
      <c r="N6" s="1">
        <v>17060354181.918589</v>
      </c>
      <c r="O6" s="39">
        <f>AVERAGE(N2:N1097)</f>
        <v>510689453552.33612</v>
      </c>
      <c r="P6" s="52">
        <v>32147</v>
      </c>
      <c r="Q6" s="1">
        <v>24417767982471.531</v>
      </c>
      <c r="R6" s="39">
        <f>AVERAGE(Q2:Q1097)</f>
        <v>26219054706316.402</v>
      </c>
    </row>
    <row r="7" spans="1:18" ht="15" x14ac:dyDescent="0.25">
      <c r="A7" s="44">
        <v>32148</v>
      </c>
      <c r="B7" s="1">
        <v>22827435533717.68</v>
      </c>
      <c r="D7" s="50">
        <v>32828</v>
      </c>
      <c r="E7" s="51">
        <v>351500000000000</v>
      </c>
      <c r="G7" s="50">
        <v>33090</v>
      </c>
      <c r="H7" s="1">
        <v>898750271075.6875</v>
      </c>
      <c r="I7" s="1"/>
      <c r="J7" s="50">
        <v>33164</v>
      </c>
      <c r="K7" s="1">
        <v>5599786398778.3008</v>
      </c>
      <c r="L7" s="1"/>
      <c r="M7" s="52">
        <v>32148</v>
      </c>
      <c r="N7" s="1">
        <v>271200145083.71777</v>
      </c>
      <c r="O7" s="1"/>
      <c r="P7" s="52">
        <v>32148</v>
      </c>
      <c r="Q7" s="1">
        <v>23098635678801.398</v>
      </c>
    </row>
    <row r="8" spans="1:18" ht="15" x14ac:dyDescent="0.25">
      <c r="A8" s="44">
        <v>32149</v>
      </c>
      <c r="B8" s="1">
        <v>16916319694790.17</v>
      </c>
      <c r="D8" s="50">
        <v>32777</v>
      </c>
      <c r="E8" s="51">
        <v>275510000000000</v>
      </c>
      <c r="G8" s="50">
        <v>32767</v>
      </c>
      <c r="H8" s="1">
        <v>773071891198.33069</v>
      </c>
      <c r="I8" s="1"/>
      <c r="J8" s="50">
        <v>32764</v>
      </c>
      <c r="K8" s="1">
        <v>5431991221201.4365</v>
      </c>
      <c r="L8" s="1"/>
      <c r="M8" s="52">
        <v>32149</v>
      </c>
      <c r="N8" s="1">
        <v>82305454667.000092</v>
      </c>
      <c r="O8" s="1"/>
      <c r="P8" s="52">
        <v>32149</v>
      </c>
      <c r="Q8" s="1">
        <v>17443215309964.551</v>
      </c>
    </row>
    <row r="9" spans="1:18" ht="15" x14ac:dyDescent="0.25">
      <c r="A9" s="44">
        <v>32150</v>
      </c>
      <c r="B9" s="1">
        <v>4565308116533.0459</v>
      </c>
      <c r="D9" s="50">
        <v>33069</v>
      </c>
      <c r="E9" s="51">
        <v>262985330000000</v>
      </c>
      <c r="G9" s="50">
        <v>33187</v>
      </c>
      <c r="H9" s="1">
        <v>754130221256.07202</v>
      </c>
      <c r="I9" s="1"/>
      <c r="J9" s="50">
        <v>32651</v>
      </c>
      <c r="K9" s="1">
        <v>5331483459985.1904</v>
      </c>
      <c r="L9" s="1"/>
      <c r="M9" s="52">
        <v>32150</v>
      </c>
      <c r="N9" s="1">
        <v>448231974280.05627</v>
      </c>
      <c r="O9" s="1"/>
      <c r="P9" s="52">
        <v>32150</v>
      </c>
      <c r="Q9" s="1">
        <v>6530597262163.168</v>
      </c>
    </row>
    <row r="10" spans="1:18" ht="15" x14ac:dyDescent="0.25">
      <c r="A10" s="44">
        <v>32151</v>
      </c>
      <c r="B10" s="1">
        <v>2503379703828.9019</v>
      </c>
      <c r="D10" s="50">
        <v>32635</v>
      </c>
      <c r="E10" s="51">
        <v>213950000000000</v>
      </c>
      <c r="G10" s="50">
        <v>32715</v>
      </c>
      <c r="H10" s="1">
        <v>741022905308.35022</v>
      </c>
      <c r="I10" s="1"/>
      <c r="J10" s="50">
        <v>33090</v>
      </c>
      <c r="K10" s="1">
        <v>5197416629665.6963</v>
      </c>
      <c r="L10" s="1"/>
      <c r="M10" s="52">
        <v>32151</v>
      </c>
      <c r="N10" s="1">
        <v>9971746313.528923</v>
      </c>
      <c r="O10" s="1"/>
      <c r="P10" s="52">
        <v>32151</v>
      </c>
      <c r="Q10" s="1">
        <v>2513371430806.4541</v>
      </c>
    </row>
    <row r="11" spans="1:18" ht="15" x14ac:dyDescent="0.25">
      <c r="A11" s="44">
        <v>32152</v>
      </c>
      <c r="B11" s="1">
        <v>2354879655887.0937</v>
      </c>
      <c r="D11" s="50">
        <v>33169</v>
      </c>
      <c r="E11" s="51">
        <v>15556000000000</v>
      </c>
      <c r="G11" s="50">
        <v>32633</v>
      </c>
      <c r="H11" s="1">
        <v>731472147748.25171</v>
      </c>
      <c r="I11" s="1"/>
      <c r="J11" s="50">
        <v>33003</v>
      </c>
      <c r="K11" s="1">
        <v>4627251769856.9609</v>
      </c>
      <c r="L11" s="1"/>
      <c r="M11" s="52">
        <v>32152</v>
      </c>
      <c r="N11" s="1">
        <v>7073429436.7961769</v>
      </c>
      <c r="O11" s="1"/>
      <c r="P11" s="52">
        <v>32152</v>
      </c>
      <c r="Q11" s="1">
        <v>2361953085323.8901</v>
      </c>
    </row>
    <row r="12" spans="1:18" ht="15" x14ac:dyDescent="0.25">
      <c r="A12" s="44">
        <v>32153</v>
      </c>
      <c r="B12" s="1">
        <v>2368059041624.3584</v>
      </c>
      <c r="D12" s="50">
        <v>33170</v>
      </c>
      <c r="E12" s="51">
        <v>2538000000000</v>
      </c>
      <c r="G12" s="50">
        <v>32828</v>
      </c>
      <c r="H12" s="1">
        <v>699243335806.80652</v>
      </c>
      <c r="I12" s="1"/>
      <c r="J12" s="50">
        <v>33022</v>
      </c>
      <c r="K12" s="1">
        <v>4627251769856.9609</v>
      </c>
      <c r="L12" s="1"/>
      <c r="M12" s="52">
        <v>32153</v>
      </c>
      <c r="N12" s="1">
        <v>82737484154.065552</v>
      </c>
      <c r="O12" s="1"/>
      <c r="P12" s="52">
        <v>32153</v>
      </c>
      <c r="Q12" s="1">
        <v>2454612832716.022</v>
      </c>
    </row>
    <row r="13" spans="1:18" ht="15" x14ac:dyDescent="0.25">
      <c r="A13" s="44">
        <v>32154</v>
      </c>
      <c r="B13" s="1">
        <v>2320315962097.981</v>
      </c>
      <c r="D13" s="50">
        <v>33165</v>
      </c>
      <c r="E13" s="51">
        <v>511100000000</v>
      </c>
      <c r="G13" s="50">
        <v>32777</v>
      </c>
      <c r="H13" s="1">
        <v>656224965092.47107</v>
      </c>
      <c r="I13" s="1"/>
      <c r="J13" s="50">
        <v>32228</v>
      </c>
      <c r="K13" s="1">
        <v>4493184979548.6641</v>
      </c>
      <c r="L13" s="1"/>
      <c r="M13" s="52">
        <v>32154</v>
      </c>
      <c r="N13" s="1">
        <v>44823348173.990845</v>
      </c>
      <c r="O13" s="1"/>
      <c r="P13" s="52">
        <v>32154</v>
      </c>
      <c r="Q13" s="1">
        <v>2365139310271.9717</v>
      </c>
    </row>
    <row r="14" spans="1:18" ht="15" x14ac:dyDescent="0.25">
      <c r="A14" s="44">
        <v>32155</v>
      </c>
      <c r="B14" s="1">
        <v>2258429410238.6587</v>
      </c>
      <c r="D14" s="50">
        <v>33096</v>
      </c>
      <c r="E14" s="51">
        <v>66720000000</v>
      </c>
      <c r="G14" s="50">
        <v>32345</v>
      </c>
      <c r="H14" s="1">
        <v>616962959327.21582</v>
      </c>
      <c r="I14" s="1"/>
      <c r="J14" s="50">
        <v>32682</v>
      </c>
      <c r="K14" s="1">
        <v>4493184979548.6641</v>
      </c>
      <c r="L14" s="1"/>
      <c r="M14" s="52">
        <v>32155</v>
      </c>
      <c r="N14" s="1">
        <v>7894998570.5123339</v>
      </c>
      <c r="O14" s="1"/>
      <c r="P14" s="52">
        <v>32155</v>
      </c>
      <c r="Q14" s="1">
        <v>2266324408809.1709</v>
      </c>
    </row>
    <row r="15" spans="1:18" ht="15" x14ac:dyDescent="0.25">
      <c r="A15" s="44">
        <v>32156</v>
      </c>
      <c r="B15" s="1">
        <v>2218103862580.6094</v>
      </c>
      <c r="D15" s="50">
        <v>32143</v>
      </c>
      <c r="E15" s="51">
        <v>0</v>
      </c>
      <c r="G15" s="50">
        <v>32651</v>
      </c>
      <c r="H15" s="1">
        <v>588410589617.5918</v>
      </c>
      <c r="I15" s="1"/>
      <c r="J15" s="50">
        <v>32949</v>
      </c>
      <c r="K15" s="1">
        <v>4493184979548.6641</v>
      </c>
      <c r="L15" s="1"/>
      <c r="M15" s="52">
        <v>32156</v>
      </c>
      <c r="N15" s="1">
        <v>6873926941.7826605</v>
      </c>
      <c r="O15" s="1"/>
      <c r="P15" s="52">
        <v>32156</v>
      </c>
      <c r="Q15" s="1">
        <v>2224977789522.3921</v>
      </c>
    </row>
    <row r="16" spans="1:18" ht="15" x14ac:dyDescent="0.25">
      <c r="A16" s="44">
        <v>32157</v>
      </c>
      <c r="B16" s="1">
        <v>2198702350448.4424</v>
      </c>
      <c r="D16" s="50">
        <v>32144</v>
      </c>
      <c r="E16" s="51">
        <v>0</v>
      </c>
      <c r="G16" s="50">
        <v>32693</v>
      </c>
      <c r="H16" s="1">
        <v>556461507164.37708</v>
      </c>
      <c r="I16" s="1"/>
      <c r="J16" s="50">
        <v>32279</v>
      </c>
      <c r="K16" s="1">
        <v>4459710631180.2666</v>
      </c>
      <c r="L16" s="1"/>
      <c r="M16" s="52">
        <v>32157</v>
      </c>
      <c r="N16" s="1">
        <v>6093650391.848011</v>
      </c>
      <c r="O16" s="1"/>
      <c r="P16" s="52">
        <v>32157</v>
      </c>
      <c r="Q16" s="1">
        <v>2204796000840.2905</v>
      </c>
    </row>
    <row r="17" spans="1:17" ht="15" x14ac:dyDescent="0.25">
      <c r="A17" s="44">
        <v>32158</v>
      </c>
      <c r="B17" s="1">
        <v>2251851218470.6753</v>
      </c>
      <c r="D17" s="50">
        <v>32145</v>
      </c>
      <c r="E17" s="51">
        <v>0</v>
      </c>
      <c r="G17" s="50">
        <v>32737</v>
      </c>
      <c r="H17" s="1">
        <v>536420900540.87946</v>
      </c>
      <c r="I17" s="1"/>
      <c r="J17" s="50">
        <v>32693</v>
      </c>
      <c r="K17" s="1">
        <v>4292000130996.2612</v>
      </c>
      <c r="L17" s="1"/>
      <c r="M17" s="52">
        <v>32158</v>
      </c>
      <c r="N17" s="1">
        <v>6259054334.3405418</v>
      </c>
      <c r="O17" s="1"/>
      <c r="P17" s="52">
        <v>32158</v>
      </c>
      <c r="Q17" s="1">
        <v>2258110272805.0156</v>
      </c>
    </row>
    <row r="18" spans="1:17" ht="15" x14ac:dyDescent="0.25">
      <c r="A18" s="44">
        <v>32159</v>
      </c>
      <c r="B18" s="1">
        <v>2438438410280.1782</v>
      </c>
      <c r="D18" s="50">
        <v>32146</v>
      </c>
      <c r="E18" s="51">
        <v>0</v>
      </c>
      <c r="G18" s="50">
        <v>33068</v>
      </c>
      <c r="H18" s="1">
        <v>534982292816.60394</v>
      </c>
      <c r="I18" s="1"/>
      <c r="J18" s="50">
        <v>32873</v>
      </c>
      <c r="K18" s="1">
        <v>4124374280878.4946</v>
      </c>
      <c r="L18" s="1"/>
      <c r="M18" s="52">
        <v>32159</v>
      </c>
      <c r="N18" s="1">
        <v>50962978753.077957</v>
      </c>
      <c r="O18" s="1"/>
      <c r="P18" s="52">
        <v>32159</v>
      </c>
      <c r="Q18" s="1">
        <v>2762543720738.1924</v>
      </c>
    </row>
    <row r="19" spans="1:17" ht="15" x14ac:dyDescent="0.25">
      <c r="A19" s="44">
        <v>32160</v>
      </c>
      <c r="B19" s="1">
        <v>3995939403240.5879</v>
      </c>
      <c r="D19" s="50">
        <v>32147</v>
      </c>
      <c r="E19" s="51">
        <v>0</v>
      </c>
      <c r="G19" s="50">
        <v>33098</v>
      </c>
      <c r="H19" s="1">
        <v>525371593106.72449</v>
      </c>
      <c r="I19" s="1"/>
      <c r="J19" s="50">
        <v>32437</v>
      </c>
      <c r="K19" s="1">
        <v>4090984566997.1938</v>
      </c>
      <c r="L19" s="1"/>
      <c r="M19" s="52">
        <v>32160</v>
      </c>
      <c r="N19" s="1">
        <v>368333043341.98065</v>
      </c>
      <c r="O19" s="1"/>
      <c r="P19" s="52">
        <v>32160</v>
      </c>
      <c r="Q19" s="1">
        <v>5091931804101.9492</v>
      </c>
    </row>
    <row r="20" spans="1:17" ht="15" x14ac:dyDescent="0.25">
      <c r="A20" s="44">
        <v>32161</v>
      </c>
      <c r="B20" s="1">
        <v>3831162791001.9697</v>
      </c>
      <c r="D20" s="50">
        <v>32148</v>
      </c>
      <c r="E20" s="51">
        <v>0</v>
      </c>
      <c r="G20" s="50">
        <v>32949</v>
      </c>
      <c r="H20" s="1">
        <v>524832115246.64929</v>
      </c>
      <c r="I20" s="1"/>
      <c r="J20" s="50">
        <v>33068</v>
      </c>
      <c r="K20" s="1">
        <v>4090984566997.1938</v>
      </c>
      <c r="L20" s="1"/>
      <c r="M20" s="52">
        <v>32161</v>
      </c>
      <c r="N20" s="1">
        <v>330425137928.1488</v>
      </c>
      <c r="O20" s="1"/>
      <c r="P20" s="52">
        <v>32161</v>
      </c>
      <c r="Q20" s="1">
        <v>5082459912765.9033</v>
      </c>
    </row>
    <row r="21" spans="1:17" ht="15" x14ac:dyDescent="0.25">
      <c r="A21" s="44">
        <v>32162</v>
      </c>
      <c r="B21" s="1">
        <v>47381443638436.797</v>
      </c>
      <c r="D21" s="50">
        <v>32149</v>
      </c>
      <c r="E21" s="51">
        <v>0</v>
      </c>
      <c r="G21" s="50">
        <v>32350</v>
      </c>
      <c r="H21" s="1">
        <v>503612649434.49634</v>
      </c>
      <c r="I21" s="1"/>
      <c r="J21" s="50">
        <v>32591</v>
      </c>
      <c r="K21" s="1">
        <v>4057171548274.6938</v>
      </c>
      <c r="L21" s="1"/>
      <c r="M21" s="52">
        <v>32162</v>
      </c>
      <c r="N21" s="1">
        <v>2012830861884.9092</v>
      </c>
      <c r="O21" s="1"/>
      <c r="P21" s="52">
        <v>32162</v>
      </c>
      <c r="Q21" s="1">
        <v>53069132355995.219</v>
      </c>
    </row>
    <row r="22" spans="1:17" ht="15" x14ac:dyDescent="0.25">
      <c r="A22" s="44">
        <v>32163</v>
      </c>
      <c r="B22" s="1">
        <v>91596039147908.187</v>
      </c>
      <c r="D22" s="50">
        <v>32150</v>
      </c>
      <c r="E22" s="51">
        <v>0</v>
      </c>
      <c r="G22" s="50">
        <v>33003</v>
      </c>
      <c r="H22" s="1">
        <v>444789572941.08911</v>
      </c>
      <c r="I22" s="1"/>
      <c r="J22" s="50">
        <v>32828</v>
      </c>
      <c r="K22" s="1">
        <v>4023697198092.4346</v>
      </c>
      <c r="L22" s="1"/>
      <c r="M22" s="52">
        <v>32163</v>
      </c>
      <c r="N22" s="1">
        <v>304103277074.60388</v>
      </c>
      <c r="O22" s="1"/>
      <c r="P22" s="52">
        <v>32163</v>
      </c>
      <c r="Q22" s="1">
        <v>91900542038271.844</v>
      </c>
    </row>
    <row r="23" spans="1:17" ht="15" x14ac:dyDescent="0.25">
      <c r="A23" s="44">
        <v>32164</v>
      </c>
      <c r="B23" s="1">
        <v>115407590403706.62</v>
      </c>
      <c r="D23" s="50">
        <v>32151</v>
      </c>
      <c r="E23" s="51">
        <v>0</v>
      </c>
      <c r="G23" s="50">
        <v>32280</v>
      </c>
      <c r="H23" s="1">
        <v>441772492720.38928</v>
      </c>
      <c r="I23" s="1"/>
      <c r="J23" s="50">
        <v>32345</v>
      </c>
      <c r="K23" s="1">
        <v>3990138119125.0908</v>
      </c>
      <c r="L23" s="1"/>
      <c r="M23" s="52">
        <v>32164</v>
      </c>
      <c r="N23" s="1">
        <v>190589138450.76883</v>
      </c>
      <c r="O23" s="1"/>
      <c r="P23" s="52">
        <v>32164</v>
      </c>
      <c r="Q23" s="1">
        <v>115598179542157.39</v>
      </c>
    </row>
    <row r="24" spans="1:17" ht="15" x14ac:dyDescent="0.25">
      <c r="A24" s="44">
        <v>32165</v>
      </c>
      <c r="B24" s="1">
        <v>80686901602918.891</v>
      </c>
      <c r="D24" s="50">
        <v>32152</v>
      </c>
      <c r="E24" s="51">
        <v>0</v>
      </c>
      <c r="G24" s="50">
        <v>32673</v>
      </c>
      <c r="H24" s="1">
        <v>436018061332.94287</v>
      </c>
      <c r="I24" s="1"/>
      <c r="J24" s="50">
        <v>32715</v>
      </c>
      <c r="K24" s="1">
        <v>3990138119125.0908</v>
      </c>
      <c r="L24" s="1"/>
      <c r="M24" s="52">
        <v>32165</v>
      </c>
      <c r="N24" s="1">
        <v>142867659079.18567</v>
      </c>
      <c r="O24" s="1"/>
      <c r="P24" s="52">
        <v>32165</v>
      </c>
      <c r="Q24" s="1">
        <v>80829769261998.078</v>
      </c>
    </row>
    <row r="25" spans="1:17" ht="15" x14ac:dyDescent="0.25">
      <c r="A25" s="44">
        <v>32166</v>
      </c>
      <c r="B25" s="1">
        <v>58981328168058.906</v>
      </c>
      <c r="D25" s="50">
        <v>32153</v>
      </c>
      <c r="E25" s="51">
        <v>0</v>
      </c>
      <c r="G25" s="50">
        <v>32634</v>
      </c>
      <c r="H25" s="1">
        <v>431862083114.91577</v>
      </c>
      <c r="I25" s="1"/>
      <c r="J25" s="50">
        <v>32474</v>
      </c>
      <c r="K25" s="1">
        <v>3956663810819.3604</v>
      </c>
      <c r="L25" s="1"/>
      <c r="M25" s="52">
        <v>32166</v>
      </c>
      <c r="N25" s="1">
        <v>15668613726.728142</v>
      </c>
      <c r="O25" s="1"/>
      <c r="P25" s="52">
        <v>32166</v>
      </c>
      <c r="Q25" s="1">
        <v>58996996781785.633</v>
      </c>
    </row>
    <row r="26" spans="1:17" ht="15" x14ac:dyDescent="0.25">
      <c r="A26" s="44">
        <v>32167</v>
      </c>
      <c r="B26" s="1">
        <v>48283373119621.758</v>
      </c>
      <c r="D26" s="50">
        <v>32154</v>
      </c>
      <c r="E26" s="51">
        <v>0</v>
      </c>
      <c r="G26" s="50">
        <v>32783</v>
      </c>
      <c r="H26" s="1">
        <v>431422508442.97656</v>
      </c>
      <c r="I26" s="1"/>
      <c r="J26" s="50">
        <v>33169</v>
      </c>
      <c r="K26" s="1">
        <v>3923189434700.2275</v>
      </c>
      <c r="L26" s="1"/>
      <c r="M26" s="52">
        <v>32167</v>
      </c>
      <c r="N26" s="1">
        <v>550866995788.80847</v>
      </c>
      <c r="O26" s="1"/>
      <c r="P26" s="52">
        <v>32167</v>
      </c>
      <c r="Q26" s="1">
        <v>50890465770403.156</v>
      </c>
    </row>
    <row r="27" spans="1:17" ht="15" x14ac:dyDescent="0.25">
      <c r="A27" s="44">
        <v>32168</v>
      </c>
      <c r="B27" s="1">
        <v>41684320799450.852</v>
      </c>
      <c r="D27" s="50">
        <v>32155</v>
      </c>
      <c r="E27" s="51">
        <v>0</v>
      </c>
      <c r="G27" s="50">
        <v>33022</v>
      </c>
      <c r="H27" s="1">
        <v>426866917021.74823</v>
      </c>
      <c r="I27" s="1"/>
      <c r="J27" s="50">
        <v>32777</v>
      </c>
      <c r="K27" s="1">
        <v>3856156039090.7842</v>
      </c>
      <c r="L27" s="1"/>
      <c r="M27" s="52">
        <v>32168</v>
      </c>
      <c r="N27" s="1">
        <v>242543030808.2197</v>
      </c>
      <c r="O27" s="1"/>
      <c r="P27" s="52">
        <v>32168</v>
      </c>
      <c r="Q27" s="1">
        <v>41937893157069.836</v>
      </c>
    </row>
    <row r="28" spans="1:17" ht="15" x14ac:dyDescent="0.25">
      <c r="A28" s="44">
        <v>32169</v>
      </c>
      <c r="B28" s="1">
        <v>36007029991395.234</v>
      </c>
      <c r="D28" s="50">
        <v>32156</v>
      </c>
      <c r="E28" s="51">
        <v>0</v>
      </c>
      <c r="G28" s="50">
        <v>32474</v>
      </c>
      <c r="H28" s="1">
        <v>405427663936.03375</v>
      </c>
      <c r="I28" s="1"/>
      <c r="J28" s="50">
        <v>32800</v>
      </c>
      <c r="K28" s="1">
        <v>3755478946394.7065</v>
      </c>
      <c r="L28" s="1"/>
      <c r="M28" s="52">
        <v>32169</v>
      </c>
      <c r="N28" s="1">
        <v>14861796408.353334</v>
      </c>
      <c r="O28" s="1"/>
      <c r="P28" s="52">
        <v>32169</v>
      </c>
      <c r="Q28" s="1">
        <v>36021891787803.586</v>
      </c>
    </row>
    <row r="29" spans="1:17" ht="15" x14ac:dyDescent="0.25">
      <c r="A29" s="44">
        <v>32170</v>
      </c>
      <c r="B29" s="1">
        <v>31576588411511.234</v>
      </c>
      <c r="D29" s="50">
        <v>32157</v>
      </c>
      <c r="E29" s="51">
        <v>0</v>
      </c>
      <c r="G29" s="50">
        <v>32464</v>
      </c>
      <c r="H29" s="1">
        <v>400072845868.64496</v>
      </c>
      <c r="I29" s="1"/>
      <c r="J29" s="50">
        <v>32573</v>
      </c>
      <c r="K29" s="1">
        <v>3721835197701.4263</v>
      </c>
      <c r="L29" s="1"/>
      <c r="M29" s="52">
        <v>32170</v>
      </c>
      <c r="N29" s="1">
        <v>36665547574.376083</v>
      </c>
      <c r="O29" s="1"/>
      <c r="P29" s="52">
        <v>32170</v>
      </c>
      <c r="Q29" s="1">
        <v>31613253959085.609</v>
      </c>
    </row>
    <row r="30" spans="1:17" ht="15" x14ac:dyDescent="0.25">
      <c r="A30" s="44">
        <v>32171</v>
      </c>
      <c r="B30" s="1">
        <v>26922019922247.035</v>
      </c>
      <c r="D30" s="50">
        <v>32158</v>
      </c>
      <c r="E30" s="51">
        <v>0</v>
      </c>
      <c r="G30" s="50">
        <v>33094</v>
      </c>
      <c r="H30" s="1">
        <v>392799884098.63855</v>
      </c>
      <c r="I30" s="1"/>
      <c r="J30" s="50">
        <v>32771</v>
      </c>
      <c r="K30" s="1">
        <v>3688360844993.0654</v>
      </c>
      <c r="L30" s="1"/>
      <c r="M30" s="52">
        <v>32171</v>
      </c>
      <c r="N30" s="1">
        <v>183580630011.82901</v>
      </c>
      <c r="O30" s="1"/>
      <c r="P30" s="52">
        <v>32171</v>
      </c>
      <c r="Q30" s="1">
        <v>27105600552258.863</v>
      </c>
    </row>
    <row r="31" spans="1:17" ht="15" x14ac:dyDescent="0.25">
      <c r="A31" s="44">
        <v>32172</v>
      </c>
      <c r="B31" s="1">
        <v>4616133924823.6191</v>
      </c>
      <c r="D31" s="50">
        <v>32159</v>
      </c>
      <c r="E31" s="51">
        <v>0</v>
      </c>
      <c r="G31" s="50">
        <v>32228</v>
      </c>
      <c r="H31" s="1">
        <v>387245259324.6731</v>
      </c>
      <c r="I31" s="1"/>
      <c r="J31" s="50">
        <v>32240</v>
      </c>
      <c r="K31" s="1">
        <v>3487175969905.6284</v>
      </c>
      <c r="L31" s="1"/>
      <c r="M31" s="52">
        <v>32172</v>
      </c>
      <c r="N31" s="1">
        <v>9643200361.7331829</v>
      </c>
      <c r="O31" s="1"/>
      <c r="P31" s="52">
        <v>32172</v>
      </c>
      <c r="Q31" s="1">
        <v>4625777125185.3525</v>
      </c>
    </row>
    <row r="32" spans="1:17" ht="15" x14ac:dyDescent="0.25">
      <c r="A32" s="44">
        <v>32173</v>
      </c>
      <c r="B32" s="1">
        <v>4303910827855.6323</v>
      </c>
      <c r="D32" s="50">
        <v>32160</v>
      </c>
      <c r="E32" s="51">
        <v>0</v>
      </c>
      <c r="G32" s="50">
        <v>33231</v>
      </c>
      <c r="H32" s="1">
        <v>371720282896.93408</v>
      </c>
      <c r="I32" s="1"/>
      <c r="J32" s="50">
        <v>32375</v>
      </c>
      <c r="K32" s="1">
        <v>3487175969905.6284</v>
      </c>
      <c r="L32" s="1"/>
      <c r="M32" s="52">
        <v>32173</v>
      </c>
      <c r="N32" s="1">
        <v>10126024234.923416</v>
      </c>
      <c r="O32" s="1"/>
      <c r="P32" s="52">
        <v>32173</v>
      </c>
      <c r="Q32" s="1">
        <v>4314036852090.5557</v>
      </c>
    </row>
    <row r="33" spans="1:17" x14ac:dyDescent="0.3">
      <c r="A33" s="44">
        <v>32174</v>
      </c>
      <c r="B33" s="1">
        <v>4717637614560.8652</v>
      </c>
      <c r="D33" s="50">
        <v>32161</v>
      </c>
      <c r="E33" s="51">
        <v>0</v>
      </c>
      <c r="G33" s="50">
        <v>32560</v>
      </c>
      <c r="H33" s="1">
        <v>371240746919.93677</v>
      </c>
      <c r="I33" s="1"/>
      <c r="J33" s="50">
        <v>32464</v>
      </c>
      <c r="K33" s="1">
        <v>3487175969905.6284</v>
      </c>
      <c r="L33" s="1"/>
      <c r="M33" s="52">
        <v>32174</v>
      </c>
      <c r="N33" s="1">
        <v>91722597456.71579</v>
      </c>
      <c r="O33" s="1"/>
      <c r="P33" s="52">
        <v>32174</v>
      </c>
      <c r="Q33" s="1">
        <v>4809639941320.9736</v>
      </c>
    </row>
    <row r="34" spans="1:17" x14ac:dyDescent="0.3">
      <c r="A34" s="44">
        <v>32175</v>
      </c>
      <c r="B34" s="1">
        <v>31162508438382.687</v>
      </c>
      <c r="D34" s="50">
        <v>32162</v>
      </c>
      <c r="E34" s="51">
        <v>0</v>
      </c>
      <c r="G34" s="50">
        <v>32375</v>
      </c>
      <c r="H34" s="1">
        <v>368403492415.6958</v>
      </c>
      <c r="I34" s="1"/>
      <c r="J34" s="50">
        <v>33098</v>
      </c>
      <c r="K34" s="1">
        <v>3453616954844.2896</v>
      </c>
      <c r="L34" s="1"/>
      <c r="M34" s="52">
        <v>32175</v>
      </c>
      <c r="N34" s="1">
        <v>695607590435.64734</v>
      </c>
      <c r="O34" s="1"/>
      <c r="P34" s="52">
        <v>32175</v>
      </c>
      <c r="Q34" s="1">
        <v>33934885394789.387</v>
      </c>
    </row>
    <row r="35" spans="1:17" x14ac:dyDescent="0.3">
      <c r="A35" s="44">
        <v>32176</v>
      </c>
      <c r="B35" s="1">
        <v>40437776699850.078</v>
      </c>
      <c r="D35" s="50">
        <v>32163</v>
      </c>
      <c r="E35" s="51">
        <v>0</v>
      </c>
      <c r="G35" s="50">
        <v>32873</v>
      </c>
      <c r="H35" s="1">
        <v>353118284410.61255</v>
      </c>
      <c r="I35" s="1"/>
      <c r="J35" s="50">
        <v>32280</v>
      </c>
      <c r="K35" s="1">
        <v>3420142621026.0474</v>
      </c>
      <c r="L35" s="1"/>
      <c r="M35" s="52">
        <v>32176</v>
      </c>
      <c r="N35" s="1">
        <v>395963843630.41125</v>
      </c>
      <c r="O35" s="1"/>
      <c r="P35" s="52">
        <v>32176</v>
      </c>
      <c r="Q35" s="1">
        <v>41152136588226.797</v>
      </c>
    </row>
    <row r="36" spans="1:17" x14ac:dyDescent="0.3">
      <c r="A36" s="44">
        <v>32177</v>
      </c>
      <c r="B36" s="1">
        <v>43299949898111.297</v>
      </c>
      <c r="D36" s="50">
        <v>32164</v>
      </c>
      <c r="E36" s="51">
        <v>0</v>
      </c>
      <c r="G36" s="50">
        <v>32978</v>
      </c>
      <c r="H36" s="1">
        <v>352758632276.0144</v>
      </c>
      <c r="I36" s="1"/>
      <c r="J36" s="50">
        <v>32350</v>
      </c>
      <c r="K36" s="1">
        <v>3386668208133.2109</v>
      </c>
      <c r="L36" s="1"/>
      <c r="M36" s="52">
        <v>32177</v>
      </c>
      <c r="N36" s="1">
        <v>474162240997.2713</v>
      </c>
      <c r="O36" s="1"/>
      <c r="P36" s="52">
        <v>32177</v>
      </c>
      <c r="Q36" s="1">
        <v>44476898887857.117</v>
      </c>
    </row>
    <row r="37" spans="1:17" x14ac:dyDescent="0.3">
      <c r="A37" s="44">
        <v>32178</v>
      </c>
      <c r="B37" s="1">
        <v>46921192437561.539</v>
      </c>
      <c r="D37" s="50">
        <v>32165</v>
      </c>
      <c r="E37" s="51">
        <v>0</v>
      </c>
      <c r="G37" s="50">
        <v>33091</v>
      </c>
      <c r="H37" s="1">
        <v>339051896361.68671</v>
      </c>
      <c r="I37" s="1"/>
      <c r="J37" s="50">
        <v>32162</v>
      </c>
      <c r="K37" s="1">
        <v>3353109214760.6045</v>
      </c>
      <c r="L37" s="1"/>
      <c r="M37" s="52">
        <v>32178</v>
      </c>
      <c r="N37" s="1">
        <v>168276838122.18735</v>
      </c>
      <c r="O37" s="1"/>
      <c r="P37" s="52">
        <v>32178</v>
      </c>
      <c r="Q37" s="1">
        <v>47090927864178.359</v>
      </c>
    </row>
    <row r="38" spans="1:17" x14ac:dyDescent="0.3">
      <c r="A38" s="44">
        <v>32179</v>
      </c>
      <c r="B38" s="1">
        <v>48652023170226.062</v>
      </c>
      <c r="D38" s="50">
        <v>32166</v>
      </c>
      <c r="E38" s="51">
        <v>0</v>
      </c>
      <c r="G38" s="50">
        <v>32302</v>
      </c>
      <c r="H38" s="1">
        <v>338272650459.74255</v>
      </c>
      <c r="I38" s="1"/>
      <c r="J38" s="50">
        <v>32629</v>
      </c>
      <c r="K38" s="1">
        <v>3353109214760.6045</v>
      </c>
      <c r="L38" s="1"/>
      <c r="M38" s="52">
        <v>32179</v>
      </c>
      <c r="N38" s="1">
        <v>116541441697.25893</v>
      </c>
      <c r="O38" s="1"/>
      <c r="P38" s="52">
        <v>32179</v>
      </c>
      <c r="Q38" s="1">
        <v>48768564611923.32</v>
      </c>
    </row>
    <row r="39" spans="1:17" x14ac:dyDescent="0.3">
      <c r="A39" s="44">
        <v>32180</v>
      </c>
      <c r="B39" s="1">
        <v>42177446895056.125</v>
      </c>
      <c r="D39" s="50">
        <v>32167</v>
      </c>
      <c r="E39" s="51">
        <v>0</v>
      </c>
      <c r="G39" s="50">
        <v>32998</v>
      </c>
      <c r="H39" s="1">
        <v>336674197241.41351</v>
      </c>
      <c r="I39" s="1"/>
      <c r="J39" s="50">
        <v>32992</v>
      </c>
      <c r="K39" s="1">
        <v>3353109214760.6016</v>
      </c>
      <c r="L39" s="1"/>
      <c r="M39" s="52">
        <v>32180</v>
      </c>
      <c r="N39" s="1">
        <v>81404571013.412384</v>
      </c>
      <c r="O39" s="1"/>
      <c r="P39" s="52">
        <v>32180</v>
      </c>
      <c r="Q39" s="1">
        <v>42258851466069.539</v>
      </c>
    </row>
    <row r="40" spans="1:17" x14ac:dyDescent="0.3">
      <c r="A40" s="44">
        <v>32181</v>
      </c>
      <c r="B40" s="1">
        <v>37262113819398.977</v>
      </c>
      <c r="D40" s="50">
        <v>32168</v>
      </c>
      <c r="E40" s="51">
        <v>0</v>
      </c>
      <c r="G40" s="50">
        <v>32162</v>
      </c>
      <c r="H40" s="1">
        <v>321748640912.90717</v>
      </c>
      <c r="I40" s="1"/>
      <c r="J40" s="50">
        <v>32627</v>
      </c>
      <c r="K40" s="1">
        <v>3319634850752.6191</v>
      </c>
      <c r="L40" s="1"/>
      <c r="M40" s="52">
        <v>32181</v>
      </c>
      <c r="N40" s="1">
        <v>9903543423.5722752</v>
      </c>
      <c r="O40" s="1"/>
      <c r="P40" s="52">
        <v>32181</v>
      </c>
      <c r="Q40" s="1">
        <v>37272017362822.547</v>
      </c>
    </row>
    <row r="41" spans="1:17" x14ac:dyDescent="0.3">
      <c r="A41" s="44">
        <v>32182</v>
      </c>
      <c r="B41" s="1">
        <v>34867757978074.801</v>
      </c>
      <c r="D41" s="50">
        <v>32169</v>
      </c>
      <c r="E41" s="51">
        <v>0</v>
      </c>
      <c r="G41" s="50">
        <v>33169</v>
      </c>
      <c r="H41" s="1">
        <v>311338714648.10217</v>
      </c>
      <c r="I41" s="1"/>
      <c r="J41" s="50">
        <v>32783</v>
      </c>
      <c r="K41" s="1">
        <v>3218957734126.502</v>
      </c>
      <c r="L41" s="1"/>
      <c r="M41" s="52">
        <v>32182</v>
      </c>
      <c r="N41" s="1">
        <v>14078967263.779827</v>
      </c>
      <c r="O41" s="1"/>
      <c r="P41" s="52">
        <v>32182</v>
      </c>
      <c r="Q41" s="1">
        <v>34881836945338.582</v>
      </c>
    </row>
    <row r="42" spans="1:17" x14ac:dyDescent="0.3">
      <c r="A42" s="44">
        <v>32183</v>
      </c>
      <c r="B42" s="1">
        <v>32862909306024.363</v>
      </c>
      <c r="D42" s="50">
        <v>32170</v>
      </c>
      <c r="E42" s="51">
        <v>0</v>
      </c>
      <c r="G42" s="50">
        <v>32344</v>
      </c>
      <c r="H42" s="1">
        <v>310839198047.33856</v>
      </c>
      <c r="I42" s="1"/>
      <c r="J42" s="50">
        <v>32799</v>
      </c>
      <c r="K42" s="1">
        <v>3151924371187.4614</v>
      </c>
      <c r="L42" s="1"/>
      <c r="M42" s="52">
        <v>32183</v>
      </c>
      <c r="N42" s="1">
        <v>9616977305.4254837</v>
      </c>
      <c r="O42" s="1"/>
      <c r="P42" s="52">
        <v>32183</v>
      </c>
      <c r="Q42" s="1">
        <v>32872526283329.789</v>
      </c>
    </row>
    <row r="43" spans="1:17" x14ac:dyDescent="0.3">
      <c r="A43" s="44">
        <v>32184</v>
      </c>
      <c r="B43" s="1">
        <v>30592678084311.59</v>
      </c>
      <c r="D43" s="50">
        <v>32171</v>
      </c>
      <c r="E43" s="51">
        <v>0</v>
      </c>
      <c r="G43" s="50">
        <v>32709</v>
      </c>
      <c r="H43" s="1">
        <v>306743161782.03827</v>
      </c>
      <c r="I43" s="1"/>
      <c r="J43" s="50">
        <v>32737</v>
      </c>
      <c r="K43" s="1">
        <v>3151924371187.459</v>
      </c>
      <c r="L43" s="1"/>
      <c r="M43" s="52">
        <v>32184</v>
      </c>
      <c r="N43" s="1">
        <v>436512214548.26477</v>
      </c>
      <c r="O43" s="1"/>
      <c r="P43" s="52">
        <v>32184</v>
      </c>
      <c r="Q43" s="1">
        <v>33563299288547.109</v>
      </c>
    </row>
    <row r="44" spans="1:17" x14ac:dyDescent="0.3">
      <c r="A44" s="44">
        <v>32185</v>
      </c>
      <c r="B44" s="1">
        <v>34309400032578.77</v>
      </c>
      <c r="D44" s="50">
        <v>32172</v>
      </c>
      <c r="E44" s="51">
        <v>0</v>
      </c>
      <c r="G44" s="50">
        <v>32390</v>
      </c>
      <c r="H44" s="1">
        <v>290079287679.38397</v>
      </c>
      <c r="I44" s="1"/>
      <c r="J44" s="50">
        <v>32560</v>
      </c>
      <c r="K44" s="1">
        <v>3084806252646.6426</v>
      </c>
      <c r="L44" s="1"/>
      <c r="M44" s="52">
        <v>32185</v>
      </c>
      <c r="N44" s="1">
        <v>1064925909846.8918</v>
      </c>
      <c r="O44" s="1"/>
      <c r="P44" s="52">
        <v>32185</v>
      </c>
      <c r="Q44" s="1">
        <v>35825258431751.43</v>
      </c>
    </row>
    <row r="45" spans="1:17" x14ac:dyDescent="0.3">
      <c r="A45" s="44">
        <v>32186</v>
      </c>
      <c r="B45" s="1">
        <v>5507988955608.167</v>
      </c>
      <c r="D45" s="50">
        <v>32173</v>
      </c>
      <c r="E45" s="51">
        <v>0</v>
      </c>
      <c r="G45" s="50">
        <v>32771</v>
      </c>
      <c r="H45" s="1">
        <v>286822439282.0553</v>
      </c>
      <c r="I45" s="1"/>
      <c r="J45" s="50">
        <v>32898</v>
      </c>
      <c r="K45" s="1">
        <v>3084806252646.6426</v>
      </c>
      <c r="L45" s="1"/>
      <c r="M45" s="52">
        <v>32186</v>
      </c>
      <c r="N45" s="1">
        <v>135711666228.64108</v>
      </c>
      <c r="O45" s="1"/>
      <c r="P45" s="52">
        <v>32186</v>
      </c>
      <c r="Q45" s="1">
        <v>5643800525156.9248</v>
      </c>
    </row>
    <row r="46" spans="1:17" x14ac:dyDescent="0.3">
      <c r="A46" s="44">
        <v>32187</v>
      </c>
      <c r="B46" s="1">
        <v>4539386076557.457</v>
      </c>
      <c r="D46" s="50">
        <v>32174</v>
      </c>
      <c r="E46" s="51">
        <v>0</v>
      </c>
      <c r="G46" s="50">
        <v>32384</v>
      </c>
      <c r="H46" s="1">
        <v>286342903238.35828</v>
      </c>
      <c r="I46" s="1"/>
      <c r="J46" s="50">
        <v>32782</v>
      </c>
      <c r="K46" s="1">
        <v>2917095767501.8003</v>
      </c>
      <c r="L46" s="1"/>
      <c r="M46" s="52">
        <v>32187</v>
      </c>
      <c r="N46" s="1">
        <v>108694886747.86209</v>
      </c>
      <c r="O46" s="1"/>
      <c r="P46" s="52">
        <v>32187</v>
      </c>
      <c r="Q46" s="1">
        <v>4648080963305.3193</v>
      </c>
    </row>
    <row r="47" spans="1:17" x14ac:dyDescent="0.3">
      <c r="A47" s="44">
        <v>32188</v>
      </c>
      <c r="B47" s="1">
        <v>4606718311435.2842</v>
      </c>
      <c r="D47" s="50">
        <v>32175</v>
      </c>
      <c r="E47" s="51">
        <v>0</v>
      </c>
      <c r="G47" s="50">
        <v>32674</v>
      </c>
      <c r="H47" s="1">
        <v>285963270772.01849</v>
      </c>
      <c r="I47" s="1"/>
      <c r="J47" s="50">
        <v>32390</v>
      </c>
      <c r="K47" s="1">
        <v>2883621398375.5151</v>
      </c>
      <c r="L47" s="1"/>
      <c r="M47" s="52">
        <v>32188</v>
      </c>
      <c r="N47" s="1">
        <v>198380935820.95673</v>
      </c>
      <c r="O47" s="1"/>
      <c r="P47" s="52">
        <v>32188</v>
      </c>
      <c r="Q47" s="1">
        <v>5910235952795.2539</v>
      </c>
    </row>
    <row r="48" spans="1:17" x14ac:dyDescent="0.3">
      <c r="A48" s="44">
        <v>32189</v>
      </c>
      <c r="B48" s="1">
        <v>5737900602367.7246</v>
      </c>
      <c r="D48" s="50">
        <v>32176</v>
      </c>
      <c r="E48" s="51">
        <v>0</v>
      </c>
      <c r="G48" s="50">
        <v>32627</v>
      </c>
      <c r="H48" s="1">
        <v>275533363797.90662</v>
      </c>
      <c r="I48" s="1"/>
      <c r="J48" s="50">
        <v>32466</v>
      </c>
      <c r="K48" s="1">
        <v>2883621398375.5151</v>
      </c>
      <c r="L48" s="1"/>
      <c r="M48" s="52">
        <v>32189</v>
      </c>
      <c r="N48" s="1">
        <v>288046897012.74817</v>
      </c>
      <c r="O48" s="1"/>
      <c r="P48" s="52">
        <v>32189</v>
      </c>
      <c r="Q48" s="1">
        <v>6103194858020.2686</v>
      </c>
    </row>
    <row r="49" spans="1:17" x14ac:dyDescent="0.3">
      <c r="A49" s="44">
        <v>32190</v>
      </c>
      <c r="B49" s="1">
        <v>4841952686328.4043</v>
      </c>
      <c r="D49" s="50">
        <v>32177</v>
      </c>
      <c r="E49" s="51">
        <v>0</v>
      </c>
      <c r="G49" s="50">
        <v>32260</v>
      </c>
      <c r="H49" s="1">
        <v>269319377153.52313</v>
      </c>
      <c r="I49" s="1"/>
      <c r="J49" s="50">
        <v>32384</v>
      </c>
      <c r="K49" s="1">
        <v>2850062345856.8213</v>
      </c>
      <c r="L49" s="1"/>
      <c r="M49" s="52">
        <v>32190</v>
      </c>
      <c r="N49" s="1">
        <v>14553962713.051971</v>
      </c>
      <c r="O49" s="1"/>
      <c r="P49" s="52">
        <v>32190</v>
      </c>
      <c r="Q49" s="1">
        <v>4856506649041.4561</v>
      </c>
    </row>
    <row r="50" spans="1:17" x14ac:dyDescent="0.3">
      <c r="A50" s="44">
        <v>32191</v>
      </c>
      <c r="B50" s="1">
        <v>4264854605295.5791</v>
      </c>
      <c r="D50" s="50">
        <v>32178</v>
      </c>
      <c r="E50" s="51">
        <v>0</v>
      </c>
      <c r="G50" s="50">
        <v>32475</v>
      </c>
      <c r="H50" s="1">
        <v>263205293849.44165</v>
      </c>
      <c r="I50" s="1"/>
      <c r="J50" s="50">
        <v>32673</v>
      </c>
      <c r="K50" s="1">
        <v>2682267074557.5596</v>
      </c>
      <c r="L50" s="1"/>
      <c r="M50" s="52">
        <v>32191</v>
      </c>
      <c r="N50" s="1">
        <v>11785981833.965927</v>
      </c>
      <c r="O50" s="1"/>
      <c r="P50" s="52">
        <v>32191</v>
      </c>
      <c r="Q50" s="1">
        <v>4276640587129.5449</v>
      </c>
    </row>
    <row r="51" spans="1:17" x14ac:dyDescent="0.3">
      <c r="A51" s="44">
        <v>32192</v>
      </c>
      <c r="B51" s="1">
        <v>5354278935862.9004</v>
      </c>
      <c r="D51" s="50">
        <v>32179</v>
      </c>
      <c r="E51" s="51">
        <v>0</v>
      </c>
      <c r="G51" s="50">
        <v>33059</v>
      </c>
      <c r="H51" s="1">
        <v>255812447942.52258</v>
      </c>
      <c r="I51" s="1"/>
      <c r="J51" s="50">
        <v>33059</v>
      </c>
      <c r="K51" s="1">
        <v>2615403169077.6089</v>
      </c>
      <c r="L51" s="1"/>
      <c r="M51" s="52">
        <v>32192</v>
      </c>
      <c r="N51" s="1">
        <v>516619860817.61169</v>
      </c>
      <c r="O51" s="1"/>
      <c r="P51" s="52">
        <v>32192</v>
      </c>
      <c r="Q51" s="1">
        <v>7140489261891.5186</v>
      </c>
    </row>
    <row r="52" spans="1:17" x14ac:dyDescent="0.3">
      <c r="A52" s="44">
        <v>32193</v>
      </c>
      <c r="B52" s="1">
        <v>5515697146896.1846</v>
      </c>
      <c r="D52" s="50">
        <v>32180</v>
      </c>
      <c r="E52" s="51">
        <v>0</v>
      </c>
      <c r="G52" s="50">
        <v>32800</v>
      </c>
      <c r="H52" s="1">
        <v>250477610614.05829</v>
      </c>
      <c r="I52" s="1"/>
      <c r="J52" s="50">
        <v>32695</v>
      </c>
      <c r="K52" s="1">
        <v>2548369787234.1035</v>
      </c>
      <c r="L52" s="1"/>
      <c r="M52" s="52">
        <v>32193</v>
      </c>
      <c r="N52" s="1">
        <v>309356282620.7182</v>
      </c>
      <c r="O52" s="1"/>
      <c r="P52" s="52">
        <v>32193</v>
      </c>
      <c r="Q52" s="1">
        <v>5831067609599.9766</v>
      </c>
    </row>
    <row r="53" spans="1:17" x14ac:dyDescent="0.3">
      <c r="A53" s="44">
        <v>32194</v>
      </c>
      <c r="B53" s="1">
        <v>28000217250823.117</v>
      </c>
      <c r="D53" s="50">
        <v>32181</v>
      </c>
      <c r="E53" s="51">
        <v>0</v>
      </c>
      <c r="G53" s="50">
        <v>32591</v>
      </c>
      <c r="H53" s="1">
        <v>244443449762.74951</v>
      </c>
      <c r="I53" s="1"/>
      <c r="J53" s="50">
        <v>32978</v>
      </c>
      <c r="K53" s="1">
        <v>2514725952499.3896</v>
      </c>
      <c r="L53" s="1"/>
      <c r="M53" s="52">
        <v>32194</v>
      </c>
      <c r="N53" s="1">
        <v>103227235808.93399</v>
      </c>
      <c r="O53" s="1"/>
      <c r="P53" s="52">
        <v>32194</v>
      </c>
      <c r="Q53" s="1">
        <v>28103444486632.051</v>
      </c>
    </row>
    <row r="54" spans="1:17" x14ac:dyDescent="0.3">
      <c r="A54" s="44">
        <v>32195</v>
      </c>
      <c r="B54" s="1">
        <v>25058373987918.297</v>
      </c>
      <c r="D54" s="50">
        <v>32182</v>
      </c>
      <c r="E54" s="51">
        <v>0</v>
      </c>
      <c r="G54" s="50">
        <v>32666</v>
      </c>
      <c r="H54" s="1">
        <v>242984861299.18643</v>
      </c>
      <c r="I54" s="1"/>
      <c r="J54" s="50">
        <v>32668</v>
      </c>
      <c r="K54" s="1">
        <v>2481251642973.4233</v>
      </c>
      <c r="L54" s="1"/>
      <c r="M54" s="52">
        <v>32195</v>
      </c>
      <c r="N54" s="1">
        <v>12710662839.943159</v>
      </c>
      <c r="O54" s="1"/>
      <c r="P54" s="52">
        <v>32195</v>
      </c>
      <c r="Q54" s="1">
        <v>25071084650758.238</v>
      </c>
    </row>
    <row r="55" spans="1:17" x14ac:dyDescent="0.3">
      <c r="A55" s="44">
        <v>32196</v>
      </c>
      <c r="B55" s="1">
        <v>24133563785593.262</v>
      </c>
      <c r="D55" s="50">
        <v>32183</v>
      </c>
      <c r="E55" s="51">
        <v>0</v>
      </c>
      <c r="G55" s="50">
        <v>32695</v>
      </c>
      <c r="H55" s="1">
        <v>227240097740.54053</v>
      </c>
      <c r="I55" s="1"/>
      <c r="J55" s="50">
        <v>33210</v>
      </c>
      <c r="K55" s="1">
        <v>2481251642973.4233</v>
      </c>
      <c r="L55" s="1"/>
      <c r="M55" s="52">
        <v>32196</v>
      </c>
      <c r="N55" s="1">
        <v>49649375107.176758</v>
      </c>
      <c r="O55" s="1"/>
      <c r="P55" s="52">
        <v>32196</v>
      </c>
      <c r="Q55" s="1">
        <v>24355336073694.801</v>
      </c>
    </row>
    <row r="56" spans="1:17" x14ac:dyDescent="0.3">
      <c r="A56" s="44">
        <v>32197</v>
      </c>
      <c r="B56" s="1">
        <v>23132194660931.434</v>
      </c>
      <c r="D56" s="50">
        <v>32184</v>
      </c>
      <c r="E56" s="51">
        <v>0</v>
      </c>
      <c r="G56" s="50">
        <v>33105</v>
      </c>
      <c r="H56" s="1">
        <v>212694173886.28488</v>
      </c>
      <c r="I56" s="1"/>
      <c r="J56" s="50">
        <v>32184</v>
      </c>
      <c r="K56" s="1">
        <v>2447692615603.4746</v>
      </c>
      <c r="L56" s="1"/>
      <c r="M56" s="52">
        <v>32197</v>
      </c>
      <c r="N56" s="1">
        <v>15314450343.291376</v>
      </c>
      <c r="O56" s="1"/>
      <c r="P56" s="52">
        <v>32197</v>
      </c>
      <c r="Q56" s="1">
        <v>23147808821239.941</v>
      </c>
    </row>
    <row r="57" spans="1:17" x14ac:dyDescent="0.3">
      <c r="A57" s="44">
        <v>32198</v>
      </c>
      <c r="B57" s="1">
        <v>4225411404412.7378</v>
      </c>
      <c r="D57" s="50">
        <v>32185</v>
      </c>
      <c r="E57" s="51">
        <v>0</v>
      </c>
      <c r="G57" s="50">
        <v>32437</v>
      </c>
      <c r="H57" s="1">
        <v>212074773296.07343</v>
      </c>
      <c r="I57" s="1"/>
      <c r="J57" s="50">
        <v>32206</v>
      </c>
      <c r="K57" s="1">
        <v>2447692615603.4746</v>
      </c>
      <c r="L57" s="1"/>
      <c r="M57" s="52">
        <v>32198</v>
      </c>
      <c r="N57" s="1">
        <v>11664143179.745314</v>
      </c>
      <c r="O57" s="1"/>
      <c r="P57" s="52">
        <v>32198</v>
      </c>
      <c r="Q57" s="1">
        <v>4237075547592.4829</v>
      </c>
    </row>
    <row r="58" spans="1:17" x14ac:dyDescent="0.3">
      <c r="A58" s="44">
        <v>32199</v>
      </c>
      <c r="B58" s="1">
        <v>3923989878899.4229</v>
      </c>
      <c r="D58" s="50">
        <v>32186</v>
      </c>
      <c r="E58" s="51">
        <v>0</v>
      </c>
      <c r="G58" s="50">
        <v>32992</v>
      </c>
      <c r="H58" s="1">
        <v>200645833075.76935</v>
      </c>
      <c r="I58" s="1"/>
      <c r="J58" s="50">
        <v>33066</v>
      </c>
      <c r="K58" s="1">
        <v>2414048849141.3691</v>
      </c>
      <c r="L58" s="1"/>
      <c r="M58" s="52">
        <v>32199</v>
      </c>
      <c r="N58" s="1">
        <v>9085779088.3446655</v>
      </c>
      <c r="O58" s="1"/>
      <c r="P58" s="52">
        <v>32199</v>
      </c>
      <c r="Q58" s="1">
        <v>3933075657987.7676</v>
      </c>
    </row>
    <row r="59" spans="1:17" x14ac:dyDescent="0.3">
      <c r="A59" s="44">
        <v>32200</v>
      </c>
      <c r="B59" s="1">
        <v>3701361429801.2036</v>
      </c>
      <c r="D59" s="50">
        <v>32187</v>
      </c>
      <c r="E59" s="51">
        <v>0</v>
      </c>
      <c r="G59" s="50">
        <v>32206</v>
      </c>
      <c r="H59" s="1">
        <v>194651633887.55905</v>
      </c>
      <c r="I59" s="1"/>
      <c r="J59" s="50">
        <v>32448</v>
      </c>
      <c r="K59" s="1">
        <v>2380574541451.1499</v>
      </c>
      <c r="L59" s="1"/>
      <c r="M59" s="52">
        <v>32200</v>
      </c>
      <c r="N59" s="1">
        <v>14028516959.828371</v>
      </c>
      <c r="O59" s="1"/>
      <c r="P59" s="52">
        <v>32200</v>
      </c>
      <c r="Q59" s="1">
        <v>3748990915723.7256</v>
      </c>
    </row>
    <row r="60" spans="1:17" x14ac:dyDescent="0.3">
      <c r="A60" s="44">
        <v>32201</v>
      </c>
      <c r="B60" s="1">
        <v>3593833391081.877</v>
      </c>
      <c r="D60" s="50">
        <v>32188</v>
      </c>
      <c r="E60" s="51">
        <v>0</v>
      </c>
      <c r="G60" s="50">
        <v>32664</v>
      </c>
      <c r="H60" s="1">
        <v>187358691292.24774</v>
      </c>
      <c r="I60" s="1"/>
      <c r="J60" s="50">
        <v>32302</v>
      </c>
      <c r="K60" s="1">
        <v>2347184903821.6797</v>
      </c>
      <c r="L60" s="1"/>
      <c r="M60" s="52">
        <v>32201</v>
      </c>
      <c r="N60" s="1">
        <v>77064635201.4077</v>
      </c>
      <c r="O60" s="1"/>
      <c r="P60" s="52">
        <v>32201</v>
      </c>
      <c r="Q60" s="1">
        <v>3744948478551.1025</v>
      </c>
    </row>
    <row r="61" spans="1:17" x14ac:dyDescent="0.3">
      <c r="A61" s="44">
        <v>32202</v>
      </c>
      <c r="B61" s="1">
        <v>3301277524663.4243</v>
      </c>
      <c r="D61" s="50">
        <v>32189</v>
      </c>
      <c r="E61" s="51">
        <v>0</v>
      </c>
      <c r="G61" s="50">
        <v>32799</v>
      </c>
      <c r="H61" s="1">
        <v>183762171662.14377</v>
      </c>
      <c r="I61" s="1"/>
      <c r="J61" s="50">
        <v>33222</v>
      </c>
      <c r="K61" s="1">
        <v>2347184903821.6797</v>
      </c>
      <c r="L61" s="1"/>
      <c r="M61" s="52">
        <v>32202</v>
      </c>
      <c r="N61" s="1">
        <v>9820999997.5978298</v>
      </c>
      <c r="O61" s="1"/>
      <c r="P61" s="52">
        <v>32202</v>
      </c>
      <c r="Q61" s="1">
        <v>3311098524661.022</v>
      </c>
    </row>
    <row r="62" spans="1:17" x14ac:dyDescent="0.3">
      <c r="A62" s="44">
        <v>32203</v>
      </c>
      <c r="B62" s="1">
        <v>3164035714507.2441</v>
      </c>
      <c r="D62" s="50">
        <v>32190</v>
      </c>
      <c r="E62" s="51">
        <v>0</v>
      </c>
      <c r="G62" s="50">
        <v>33095</v>
      </c>
      <c r="H62" s="1">
        <v>179386406157.39886</v>
      </c>
      <c r="I62" s="1"/>
      <c r="J62" s="50">
        <v>32674</v>
      </c>
      <c r="K62" s="1">
        <v>2313541168684.3994</v>
      </c>
      <c r="L62" s="1"/>
      <c r="M62" s="52">
        <v>32203</v>
      </c>
      <c r="N62" s="1">
        <v>8240595580.5451956</v>
      </c>
      <c r="O62" s="1"/>
      <c r="P62" s="52">
        <v>32203</v>
      </c>
      <c r="Q62" s="1">
        <v>3172276310087.7896</v>
      </c>
    </row>
    <row r="63" spans="1:17" x14ac:dyDescent="0.3">
      <c r="A63" s="44">
        <v>32204</v>
      </c>
      <c r="B63" s="1">
        <v>3094319593703.6616</v>
      </c>
      <c r="D63" s="50">
        <v>32191</v>
      </c>
      <c r="E63" s="51">
        <v>0</v>
      </c>
      <c r="G63" s="50">
        <v>32965</v>
      </c>
      <c r="H63" s="1">
        <v>169236228538.01788</v>
      </c>
      <c r="I63" s="1"/>
      <c r="J63" s="50">
        <v>32260</v>
      </c>
      <c r="K63" s="1">
        <v>2280066819015.9717</v>
      </c>
      <c r="L63" s="1"/>
      <c r="M63" s="52">
        <v>32204</v>
      </c>
      <c r="N63" s="1">
        <v>7809340284.3138695</v>
      </c>
      <c r="O63" s="1"/>
      <c r="P63" s="52">
        <v>32204</v>
      </c>
      <c r="Q63" s="1">
        <v>3102128933987.9756</v>
      </c>
    </row>
    <row r="64" spans="1:17" x14ac:dyDescent="0.3">
      <c r="A64" s="44">
        <v>32205</v>
      </c>
      <c r="B64" s="1">
        <v>3013371346977.769</v>
      </c>
      <c r="D64" s="50">
        <v>32192</v>
      </c>
      <c r="E64" s="51">
        <v>0</v>
      </c>
      <c r="G64" s="50">
        <v>32287</v>
      </c>
      <c r="H64" s="1">
        <v>166239128759.0285</v>
      </c>
      <c r="I64" s="1"/>
      <c r="J64" s="50">
        <v>32268</v>
      </c>
      <c r="K64" s="1">
        <v>2280066819015.9717</v>
      </c>
      <c r="L64" s="1"/>
      <c r="M64" s="52">
        <v>32205</v>
      </c>
      <c r="N64" s="1">
        <v>13181048988.225342</v>
      </c>
      <c r="O64" s="1"/>
      <c r="P64" s="52">
        <v>32205</v>
      </c>
      <c r="Q64" s="1">
        <v>3060572958876.6494</v>
      </c>
    </row>
    <row r="65" spans="1:17" x14ac:dyDescent="0.3">
      <c r="A65" s="44">
        <v>32206</v>
      </c>
      <c r="B65" s="1">
        <v>7155276167224.7402</v>
      </c>
      <c r="D65" s="50">
        <v>32193</v>
      </c>
      <c r="E65" s="51">
        <v>0</v>
      </c>
      <c r="G65" s="50">
        <v>33055</v>
      </c>
      <c r="H65" s="1">
        <v>162622628515.71854</v>
      </c>
      <c r="I65" s="1"/>
      <c r="J65" s="50">
        <v>32666</v>
      </c>
      <c r="K65" s="1">
        <v>2280066819015.9717</v>
      </c>
      <c r="L65" s="1"/>
      <c r="M65" s="52">
        <v>32206</v>
      </c>
      <c r="N65" s="1">
        <v>924821917974.19446</v>
      </c>
      <c r="O65" s="1"/>
      <c r="P65" s="52">
        <v>32206</v>
      </c>
      <c r="Q65" s="1">
        <v>10722442334689.969</v>
      </c>
    </row>
    <row r="66" spans="1:17" x14ac:dyDescent="0.3">
      <c r="A66" s="44">
        <v>32207</v>
      </c>
      <c r="B66" s="1">
        <v>22459702273736.34</v>
      </c>
      <c r="D66" s="50">
        <v>32194</v>
      </c>
      <c r="E66" s="51">
        <v>0</v>
      </c>
      <c r="G66" s="50">
        <v>32240</v>
      </c>
      <c r="H66" s="1">
        <v>161403807954.72623</v>
      </c>
      <c r="I66" s="1"/>
      <c r="J66" s="50">
        <v>32709</v>
      </c>
      <c r="K66" s="1">
        <v>2280066819015.9717</v>
      </c>
      <c r="L66" s="1"/>
      <c r="M66" s="52">
        <v>32207</v>
      </c>
      <c r="N66" s="1">
        <v>246653720772.2142</v>
      </c>
      <c r="O66" s="1"/>
      <c r="P66" s="52">
        <v>32207</v>
      </c>
      <c r="Q66" s="1">
        <v>22712869691111.223</v>
      </c>
    </row>
    <row r="67" spans="1:17" x14ac:dyDescent="0.3">
      <c r="A67" s="44">
        <v>32208</v>
      </c>
      <c r="B67" s="1">
        <v>29489737700210.863</v>
      </c>
      <c r="D67" s="50">
        <v>32195</v>
      </c>
      <c r="E67" s="51">
        <v>0</v>
      </c>
      <c r="G67" s="50">
        <v>32668</v>
      </c>
      <c r="H67" s="1">
        <v>157547539795.48001</v>
      </c>
      <c r="I67" s="1"/>
      <c r="J67" s="50">
        <v>32998</v>
      </c>
      <c r="K67" s="1">
        <v>2246507708752.8154</v>
      </c>
      <c r="L67" s="1"/>
      <c r="M67" s="52">
        <v>32208</v>
      </c>
      <c r="N67" s="1">
        <v>96101597461.416061</v>
      </c>
      <c r="O67" s="1"/>
      <c r="P67" s="52">
        <v>32208</v>
      </c>
      <c r="Q67" s="1">
        <v>29585959181656.418</v>
      </c>
    </row>
    <row r="68" spans="1:17" x14ac:dyDescent="0.3">
      <c r="A68" s="44">
        <v>32209</v>
      </c>
      <c r="B68" s="1">
        <v>37000609968161.133</v>
      </c>
      <c r="D68" s="50">
        <v>32196</v>
      </c>
      <c r="E68" s="51">
        <v>0</v>
      </c>
      <c r="G68" s="50">
        <v>32665</v>
      </c>
      <c r="H68" s="1">
        <v>156009028504.29352</v>
      </c>
      <c r="I68" s="1"/>
      <c r="J68" s="50">
        <v>33231</v>
      </c>
      <c r="K68" s="1">
        <v>2246507708752.8154</v>
      </c>
      <c r="L68" s="1"/>
      <c r="M68" s="52">
        <v>32209</v>
      </c>
      <c r="N68" s="1">
        <v>77001782972.624039</v>
      </c>
      <c r="O68" s="1"/>
      <c r="P68" s="52">
        <v>32209</v>
      </c>
      <c r="Q68" s="1">
        <v>37077611751133.758</v>
      </c>
    </row>
    <row r="69" spans="1:17" x14ac:dyDescent="0.3">
      <c r="A69" s="44">
        <v>32210</v>
      </c>
      <c r="B69" s="1">
        <v>34148858812591.02</v>
      </c>
      <c r="D69" s="50">
        <v>32197</v>
      </c>
      <c r="E69" s="51">
        <v>0</v>
      </c>
      <c r="G69" s="50">
        <v>32597</v>
      </c>
      <c r="H69" s="1">
        <v>154810188763.26556</v>
      </c>
      <c r="I69" s="1"/>
      <c r="J69" s="50">
        <v>32801</v>
      </c>
      <c r="K69" s="1">
        <v>2179389619588.7727</v>
      </c>
      <c r="L69" s="1"/>
      <c r="M69" s="52">
        <v>32210</v>
      </c>
      <c r="N69" s="1">
        <v>10174764799.19445</v>
      </c>
      <c r="O69" s="1"/>
      <c r="P69" s="52">
        <v>32210</v>
      </c>
      <c r="Q69" s="1">
        <v>34159033577390.215</v>
      </c>
    </row>
    <row r="70" spans="1:17" x14ac:dyDescent="0.3">
      <c r="A70" s="44">
        <v>32211</v>
      </c>
      <c r="B70" s="1">
        <v>30052706402180.32</v>
      </c>
      <c r="D70" s="50">
        <v>32198</v>
      </c>
      <c r="E70" s="51">
        <v>0</v>
      </c>
      <c r="G70" s="50">
        <v>32523</v>
      </c>
      <c r="H70" s="1">
        <v>153611348979.41962</v>
      </c>
      <c r="I70" s="1"/>
      <c r="J70" s="50">
        <v>32344</v>
      </c>
      <c r="K70" s="1">
        <v>2145830585357.2524</v>
      </c>
      <c r="L70" s="1"/>
      <c r="M70" s="52">
        <v>32211</v>
      </c>
      <c r="N70" s="1">
        <v>20720554106.166363</v>
      </c>
      <c r="O70" s="1"/>
      <c r="P70" s="52">
        <v>32211</v>
      </c>
      <c r="Q70" s="1">
        <v>30141722977217.109</v>
      </c>
    </row>
    <row r="71" spans="1:17" x14ac:dyDescent="0.3">
      <c r="A71" s="44">
        <v>32212</v>
      </c>
      <c r="B71" s="1">
        <v>26950026616853.625</v>
      </c>
      <c r="D71" s="50">
        <v>32199</v>
      </c>
      <c r="E71" s="51">
        <v>0</v>
      </c>
      <c r="G71" s="50">
        <v>32629</v>
      </c>
      <c r="H71" s="1">
        <v>153591368248.54309</v>
      </c>
      <c r="I71" s="1"/>
      <c r="J71" s="50">
        <v>32705</v>
      </c>
      <c r="K71" s="1">
        <v>2145830585357.2524</v>
      </c>
      <c r="L71" s="1"/>
      <c r="M71" s="52">
        <v>32212</v>
      </c>
      <c r="N71" s="1">
        <v>23058029499.267838</v>
      </c>
      <c r="O71" s="1"/>
      <c r="P71" s="52">
        <v>32212</v>
      </c>
      <c r="Q71" s="1">
        <v>27041940125875.34</v>
      </c>
    </row>
    <row r="72" spans="1:17" x14ac:dyDescent="0.3">
      <c r="A72" s="44">
        <v>32213</v>
      </c>
      <c r="B72" s="1">
        <v>24825737631699.844</v>
      </c>
      <c r="D72" s="50">
        <v>32200</v>
      </c>
      <c r="E72" s="51">
        <v>0</v>
      </c>
      <c r="G72" s="50">
        <v>32874</v>
      </c>
      <c r="H72" s="1">
        <v>152592335007.4404</v>
      </c>
      <c r="I72" s="1"/>
      <c r="J72" s="50">
        <v>32798</v>
      </c>
      <c r="K72" s="1">
        <v>2145830585357.2524</v>
      </c>
      <c r="L72" s="1"/>
      <c r="M72" s="52">
        <v>32213</v>
      </c>
      <c r="N72" s="1">
        <v>8886412798.6325569</v>
      </c>
      <c r="O72" s="1"/>
      <c r="P72" s="52">
        <v>32213</v>
      </c>
      <c r="Q72" s="1">
        <v>24834624044498.477</v>
      </c>
    </row>
    <row r="73" spans="1:17" x14ac:dyDescent="0.3">
      <c r="A73" s="44">
        <v>32214</v>
      </c>
      <c r="B73" s="1">
        <v>23052618182742.418</v>
      </c>
      <c r="D73" s="50">
        <v>32201</v>
      </c>
      <c r="E73" s="51">
        <v>0</v>
      </c>
      <c r="G73" s="50">
        <v>32801</v>
      </c>
      <c r="H73" s="1">
        <v>143880765236.08347</v>
      </c>
      <c r="I73" s="1"/>
      <c r="J73" s="50">
        <v>32514</v>
      </c>
      <c r="K73" s="1">
        <v>2112356313635.2881</v>
      </c>
      <c r="L73" s="1"/>
      <c r="M73" s="52">
        <v>32214</v>
      </c>
      <c r="N73" s="1">
        <v>261642076653.38907</v>
      </c>
      <c r="O73" s="1"/>
      <c r="P73" s="52">
        <v>32214</v>
      </c>
      <c r="Q73" s="1">
        <v>23314260259395.809</v>
      </c>
    </row>
    <row r="74" spans="1:17" x14ac:dyDescent="0.3">
      <c r="A74" s="44">
        <v>32215</v>
      </c>
      <c r="B74" s="1">
        <v>22026390834014.664</v>
      </c>
      <c r="D74" s="50">
        <v>32202</v>
      </c>
      <c r="E74" s="51">
        <v>0</v>
      </c>
      <c r="G74" s="50">
        <v>32630</v>
      </c>
      <c r="H74" s="1">
        <v>138665811879.45178</v>
      </c>
      <c r="I74" s="1"/>
      <c r="J74" s="50">
        <v>33019</v>
      </c>
      <c r="K74" s="1">
        <v>2078712431525.5886</v>
      </c>
      <c r="L74" s="1"/>
      <c r="M74" s="52">
        <v>32215</v>
      </c>
      <c r="N74" s="1">
        <v>181575376752.5351</v>
      </c>
      <c r="O74" s="1"/>
      <c r="P74" s="52">
        <v>32215</v>
      </c>
      <c r="Q74" s="1">
        <v>22554495609828.777</v>
      </c>
    </row>
    <row r="75" spans="1:17" x14ac:dyDescent="0.3">
      <c r="A75" s="44">
        <v>32216</v>
      </c>
      <c r="B75" s="1">
        <v>19885497511125.109</v>
      </c>
      <c r="D75" s="50">
        <v>32203</v>
      </c>
      <c r="E75" s="51">
        <v>0</v>
      </c>
      <c r="G75" s="50">
        <v>32820</v>
      </c>
      <c r="H75" s="1">
        <v>138645831146.23532</v>
      </c>
      <c r="I75" s="1"/>
      <c r="J75" s="50">
        <v>32475</v>
      </c>
      <c r="K75" s="1">
        <v>2045322916355.0664</v>
      </c>
      <c r="L75" s="1"/>
      <c r="M75" s="52">
        <v>32216</v>
      </c>
      <c r="N75" s="1">
        <v>10139938434.259027</v>
      </c>
      <c r="O75" s="1"/>
      <c r="P75" s="52">
        <v>32216</v>
      </c>
      <c r="Q75" s="1">
        <v>19895637449559.367</v>
      </c>
    </row>
    <row r="76" spans="1:17" x14ac:dyDescent="0.3">
      <c r="A76" s="44">
        <v>32217</v>
      </c>
      <c r="B76" s="1">
        <v>18649847739567.598</v>
      </c>
      <c r="D76" s="50">
        <v>32204</v>
      </c>
      <c r="E76" s="51">
        <v>0</v>
      </c>
      <c r="G76" s="50">
        <v>33235</v>
      </c>
      <c r="H76" s="1">
        <v>137327107329.6839</v>
      </c>
      <c r="I76" s="1"/>
      <c r="J76" s="50">
        <v>32644</v>
      </c>
      <c r="K76" s="1">
        <v>2045322916355.0664</v>
      </c>
      <c r="L76" s="1"/>
      <c r="M76" s="52">
        <v>32217</v>
      </c>
      <c r="N76" s="1">
        <v>8275274257.3636379</v>
      </c>
      <c r="O76" s="1"/>
      <c r="P76" s="52">
        <v>32217</v>
      </c>
      <c r="Q76" s="1">
        <v>18658123013824.961</v>
      </c>
    </row>
    <row r="77" spans="1:17" x14ac:dyDescent="0.3">
      <c r="A77" s="44">
        <v>32218</v>
      </c>
      <c r="B77" s="1">
        <v>17427912726620.023</v>
      </c>
      <c r="D77" s="50">
        <v>32205</v>
      </c>
      <c r="E77" s="51">
        <v>0</v>
      </c>
      <c r="G77" s="50">
        <v>32798</v>
      </c>
      <c r="H77" s="1">
        <v>118725108568.64821</v>
      </c>
      <c r="I77" s="1"/>
      <c r="J77" s="50">
        <v>32167</v>
      </c>
      <c r="K77" s="1">
        <v>2011848599046.2187</v>
      </c>
      <c r="L77" s="1"/>
      <c r="M77" s="52">
        <v>32218</v>
      </c>
      <c r="N77" s="1">
        <v>7828985679.1644459</v>
      </c>
      <c r="O77" s="1"/>
      <c r="P77" s="52">
        <v>32218</v>
      </c>
      <c r="Q77" s="1">
        <v>17435741712299.187</v>
      </c>
    </row>
    <row r="78" spans="1:17" x14ac:dyDescent="0.3">
      <c r="A78" s="44">
        <v>32219</v>
      </c>
      <c r="B78" s="1">
        <v>16718064393414.145</v>
      </c>
      <c r="D78" s="50">
        <v>32206</v>
      </c>
      <c r="E78" s="51">
        <v>0</v>
      </c>
      <c r="G78" s="50">
        <v>33066</v>
      </c>
      <c r="H78" s="1">
        <v>116886887529.13232</v>
      </c>
      <c r="I78" s="1"/>
      <c r="J78" s="50">
        <v>32613</v>
      </c>
      <c r="K78" s="1">
        <v>2011848599046.2187</v>
      </c>
      <c r="L78" s="1"/>
      <c r="M78" s="52">
        <v>32219</v>
      </c>
      <c r="N78" s="1">
        <v>7310345161.6985617</v>
      </c>
      <c r="O78" s="1"/>
      <c r="P78" s="52">
        <v>32219</v>
      </c>
      <c r="Q78" s="1">
        <v>16725374738575.844</v>
      </c>
    </row>
    <row r="79" spans="1:17" x14ac:dyDescent="0.3">
      <c r="A79" s="44">
        <v>32220</v>
      </c>
      <c r="B79" s="1">
        <v>3090897134817.4941</v>
      </c>
      <c r="D79" s="50">
        <v>32207</v>
      </c>
      <c r="E79" s="51">
        <v>0</v>
      </c>
      <c r="G79" s="50">
        <v>32782</v>
      </c>
      <c r="H79" s="1">
        <v>107675801143.25319</v>
      </c>
      <c r="I79" s="1"/>
      <c r="J79" s="50">
        <v>32175</v>
      </c>
      <c r="K79" s="1">
        <v>1978204747727.5542</v>
      </c>
      <c r="L79" s="1"/>
      <c r="M79" s="52">
        <v>32220</v>
      </c>
      <c r="N79" s="1">
        <v>7288704881.7840834</v>
      </c>
      <c r="O79" s="1"/>
      <c r="P79" s="52">
        <v>32220</v>
      </c>
      <c r="Q79" s="1">
        <v>3098185839699.2783</v>
      </c>
    </row>
    <row r="80" spans="1:17" x14ac:dyDescent="0.3">
      <c r="A80" s="44">
        <v>32221</v>
      </c>
      <c r="B80" s="1">
        <v>2961322326612.8623</v>
      </c>
      <c r="D80" s="50">
        <v>32208</v>
      </c>
      <c r="E80" s="51">
        <v>0</v>
      </c>
      <c r="G80" s="50">
        <v>32573</v>
      </c>
      <c r="H80" s="1">
        <v>107296168364.17758</v>
      </c>
      <c r="I80" s="1"/>
      <c r="J80" s="50">
        <v>32665</v>
      </c>
      <c r="K80" s="1">
        <v>1978204747727.5542</v>
      </c>
      <c r="L80" s="1"/>
      <c r="M80" s="52">
        <v>32221</v>
      </c>
      <c r="N80" s="1">
        <v>7245424321.9551287</v>
      </c>
      <c r="O80" s="1"/>
      <c r="P80" s="52">
        <v>32221</v>
      </c>
      <c r="Q80" s="1">
        <v>2968567750934.8174</v>
      </c>
    </row>
    <row r="81" spans="1:17" x14ac:dyDescent="0.3">
      <c r="A81" s="44">
        <v>32222</v>
      </c>
      <c r="B81" s="1">
        <v>2804753832195.2427</v>
      </c>
      <c r="D81" s="50">
        <v>32209</v>
      </c>
      <c r="E81" s="51">
        <v>0</v>
      </c>
      <c r="G81" s="50">
        <v>32964</v>
      </c>
      <c r="H81" s="1">
        <v>102161137748.69821</v>
      </c>
      <c r="I81" s="1"/>
      <c r="J81" s="50">
        <v>32542</v>
      </c>
      <c r="K81" s="1">
        <v>1944730392085.0386</v>
      </c>
      <c r="L81" s="1"/>
      <c r="M81" s="52">
        <v>32222</v>
      </c>
      <c r="N81" s="1">
        <v>15248982721.451031</v>
      </c>
      <c r="O81" s="1"/>
      <c r="P81" s="52">
        <v>32222</v>
      </c>
      <c r="Q81" s="1">
        <v>2854283126453.5132</v>
      </c>
    </row>
    <row r="82" spans="1:17" x14ac:dyDescent="0.3">
      <c r="A82" s="44">
        <v>32223</v>
      </c>
      <c r="B82" s="1">
        <v>2726959636831.1885</v>
      </c>
      <c r="D82" s="50">
        <v>32210</v>
      </c>
      <c r="E82" s="51">
        <v>0</v>
      </c>
      <c r="G82" s="50">
        <v>32898</v>
      </c>
      <c r="H82" s="1">
        <v>101901389110.39194</v>
      </c>
      <c r="I82" s="1"/>
      <c r="J82" s="50">
        <v>32664</v>
      </c>
      <c r="K82" s="1">
        <v>1944730392085.0386</v>
      </c>
      <c r="L82" s="1"/>
      <c r="M82" s="52">
        <v>32223</v>
      </c>
      <c r="N82" s="1">
        <v>34008760509.821018</v>
      </c>
      <c r="O82" s="1"/>
      <c r="P82" s="52">
        <v>32223</v>
      </c>
      <c r="Q82" s="1">
        <v>2898379122473.8936</v>
      </c>
    </row>
    <row r="83" spans="1:17" x14ac:dyDescent="0.3">
      <c r="A83" s="44">
        <v>32224</v>
      </c>
      <c r="B83" s="1">
        <v>2683034598135.7246</v>
      </c>
      <c r="D83" s="50">
        <v>32211</v>
      </c>
      <c r="E83" s="51">
        <v>0</v>
      </c>
      <c r="G83" s="50">
        <v>32175</v>
      </c>
      <c r="H83" s="1">
        <v>98564618243.496399</v>
      </c>
      <c r="I83" s="1"/>
      <c r="J83" s="50">
        <v>32501</v>
      </c>
      <c r="K83" s="1">
        <v>1911340817694.2722</v>
      </c>
      <c r="L83" s="1"/>
      <c r="M83" s="52">
        <v>32224</v>
      </c>
      <c r="N83" s="1">
        <v>7674263938.5021152</v>
      </c>
      <c r="O83" s="1"/>
      <c r="P83" s="52">
        <v>32224</v>
      </c>
      <c r="Q83" s="1">
        <v>2690708862074.2266</v>
      </c>
    </row>
    <row r="84" spans="1:17" x14ac:dyDescent="0.3">
      <c r="A84" s="44">
        <v>32225</v>
      </c>
      <c r="B84" s="1">
        <v>2527637953383.0347</v>
      </c>
      <c r="D84" s="50">
        <v>32212</v>
      </c>
      <c r="E84" s="51">
        <v>0</v>
      </c>
      <c r="G84" s="50">
        <v>33019</v>
      </c>
      <c r="H84" s="1">
        <v>94468582141.608536</v>
      </c>
      <c r="I84" s="1"/>
      <c r="J84" s="50">
        <v>33105</v>
      </c>
      <c r="K84" s="1">
        <v>1911340817694.2722</v>
      </c>
      <c r="L84" s="1"/>
      <c r="M84" s="52">
        <v>32225</v>
      </c>
      <c r="N84" s="1">
        <v>7170873889.767602</v>
      </c>
      <c r="O84" s="1"/>
      <c r="P84" s="52">
        <v>32225</v>
      </c>
      <c r="Q84" s="1">
        <v>2534808827272.8022</v>
      </c>
    </row>
    <row r="85" spans="1:17" x14ac:dyDescent="0.3">
      <c r="A85" s="44">
        <v>32226</v>
      </c>
      <c r="B85" s="1">
        <v>2554717693300.1416</v>
      </c>
      <c r="D85" s="50">
        <v>32213</v>
      </c>
      <c r="E85" s="51">
        <v>0</v>
      </c>
      <c r="G85" s="50">
        <v>32705</v>
      </c>
      <c r="H85" s="1">
        <v>93169838679.000946</v>
      </c>
      <c r="I85" s="1"/>
      <c r="J85" s="50">
        <v>32820</v>
      </c>
      <c r="K85" s="1">
        <v>1877527599335.45</v>
      </c>
      <c r="L85" s="1"/>
      <c r="M85" s="52">
        <v>32226</v>
      </c>
      <c r="N85" s="1">
        <v>168323572265.99915</v>
      </c>
      <c r="O85" s="1"/>
      <c r="P85" s="52">
        <v>32226</v>
      </c>
      <c r="Q85" s="1">
        <v>2723041265566.1406</v>
      </c>
    </row>
    <row r="86" spans="1:17" x14ac:dyDescent="0.3">
      <c r="A86" s="44">
        <v>32227</v>
      </c>
      <c r="B86" s="1">
        <v>2457033056236.0898</v>
      </c>
      <c r="D86" s="50">
        <v>32214</v>
      </c>
      <c r="E86" s="51">
        <v>0</v>
      </c>
      <c r="G86" s="50">
        <v>32501</v>
      </c>
      <c r="H86" s="1">
        <v>89433454411.552368</v>
      </c>
      <c r="I86" s="1"/>
      <c r="J86" s="50">
        <v>32902</v>
      </c>
      <c r="K86" s="1">
        <v>1877527599335.45</v>
      </c>
      <c r="L86" s="1"/>
      <c r="M86" s="52">
        <v>32227</v>
      </c>
      <c r="N86" s="1">
        <v>47731076537.626778</v>
      </c>
      <c r="O86" s="1"/>
      <c r="P86" s="52">
        <v>32227</v>
      </c>
      <c r="Q86" s="1">
        <v>2504764132773.7168</v>
      </c>
    </row>
    <row r="87" spans="1:17" x14ac:dyDescent="0.3">
      <c r="A87" s="44">
        <v>32228</v>
      </c>
      <c r="B87" s="1">
        <v>25369434124132.359</v>
      </c>
      <c r="D87" s="50">
        <v>32215</v>
      </c>
      <c r="E87" s="51">
        <v>0</v>
      </c>
      <c r="G87" s="50">
        <v>32184</v>
      </c>
      <c r="H87" s="1">
        <v>86416374083.779495</v>
      </c>
      <c r="I87" s="1"/>
      <c r="J87" s="50">
        <v>32965</v>
      </c>
      <c r="K87" s="1">
        <v>1877527599335.45</v>
      </c>
      <c r="L87" s="1"/>
      <c r="M87" s="52">
        <v>32228</v>
      </c>
      <c r="N87" s="1">
        <v>1796143660956.7573</v>
      </c>
      <c r="O87" s="1"/>
      <c r="P87" s="52">
        <v>32228</v>
      </c>
      <c r="Q87" s="1">
        <v>32046008023962.453</v>
      </c>
    </row>
    <row r="88" spans="1:17" x14ac:dyDescent="0.3">
      <c r="A88" s="44">
        <v>32229</v>
      </c>
      <c r="B88" s="1">
        <v>26526670214195.957</v>
      </c>
      <c r="D88" s="50">
        <v>32216</v>
      </c>
      <c r="E88" s="51">
        <v>0</v>
      </c>
      <c r="G88" s="50">
        <v>32347</v>
      </c>
      <c r="H88" s="1">
        <v>81760879185.086334</v>
      </c>
      <c r="I88" s="1"/>
      <c r="J88" s="50">
        <v>32603</v>
      </c>
      <c r="K88" s="1">
        <v>1844053242755.2097</v>
      </c>
      <c r="L88" s="1"/>
      <c r="M88" s="52">
        <v>32229</v>
      </c>
      <c r="N88" s="1">
        <v>536817042661.84003</v>
      </c>
      <c r="O88" s="1"/>
      <c r="P88" s="52">
        <v>32229</v>
      </c>
      <c r="Q88" s="1">
        <v>27080191092451.766</v>
      </c>
    </row>
    <row r="89" spans="1:17" x14ac:dyDescent="0.3">
      <c r="A89" s="44">
        <v>32230</v>
      </c>
      <c r="B89" s="1">
        <v>18290260967704.145</v>
      </c>
      <c r="D89" s="50">
        <v>32217</v>
      </c>
      <c r="E89" s="51">
        <v>0</v>
      </c>
      <c r="G89" s="50">
        <v>32617</v>
      </c>
      <c r="H89" s="1">
        <v>81561072563.738754</v>
      </c>
      <c r="I89" s="1"/>
      <c r="J89" s="50">
        <v>32969</v>
      </c>
      <c r="K89" s="1">
        <v>1844053242755.2097</v>
      </c>
      <c r="L89" s="1"/>
      <c r="M89" s="52">
        <v>32230</v>
      </c>
      <c r="N89" s="1">
        <v>121748081789.69917</v>
      </c>
      <c r="O89" s="1"/>
      <c r="P89" s="52">
        <v>32230</v>
      </c>
      <c r="Q89" s="1">
        <v>18412009049493.844</v>
      </c>
    </row>
    <row r="90" spans="1:17" x14ac:dyDescent="0.3">
      <c r="A90" s="44">
        <v>32231</v>
      </c>
      <c r="B90" s="1">
        <v>17829143250099.352</v>
      </c>
      <c r="D90" s="50">
        <v>32218</v>
      </c>
      <c r="E90" s="51">
        <v>0</v>
      </c>
      <c r="G90" s="50">
        <v>33210</v>
      </c>
      <c r="H90" s="1">
        <v>81421207803.757538</v>
      </c>
      <c r="I90" s="1"/>
      <c r="J90" s="50">
        <v>33235</v>
      </c>
      <c r="K90" s="1">
        <v>1844053242755.2097</v>
      </c>
      <c r="L90" s="1"/>
      <c r="M90" s="52">
        <v>32231</v>
      </c>
      <c r="N90" s="1">
        <v>90839641026.786743</v>
      </c>
      <c r="O90" s="1"/>
      <c r="P90" s="52">
        <v>32231</v>
      </c>
      <c r="Q90" s="1">
        <v>17919982891126.137</v>
      </c>
    </row>
    <row r="91" spans="1:17" x14ac:dyDescent="0.3">
      <c r="A91" s="44">
        <v>32232</v>
      </c>
      <c r="B91" s="1">
        <v>18310817741003.336</v>
      </c>
      <c r="D91" s="50">
        <v>32219</v>
      </c>
      <c r="E91" s="51">
        <v>0</v>
      </c>
      <c r="G91" s="50">
        <v>32855</v>
      </c>
      <c r="H91" s="1">
        <v>80122464779.623047</v>
      </c>
      <c r="I91" s="1"/>
      <c r="J91" s="50">
        <v>32616</v>
      </c>
      <c r="K91" s="1">
        <v>1810494208349.7202</v>
      </c>
      <c r="L91" s="1"/>
      <c r="M91" s="52">
        <v>32232</v>
      </c>
      <c r="N91" s="1">
        <v>74144208909.601883</v>
      </c>
      <c r="O91" s="1"/>
      <c r="P91" s="52">
        <v>32232</v>
      </c>
      <c r="Q91" s="1">
        <v>18384961949912.937</v>
      </c>
    </row>
    <row r="92" spans="1:17" x14ac:dyDescent="0.3">
      <c r="A92" s="44">
        <v>32233</v>
      </c>
      <c r="B92" s="1">
        <v>17972697147871.781</v>
      </c>
      <c r="D92" s="50">
        <v>32220</v>
      </c>
      <c r="E92" s="51">
        <v>0</v>
      </c>
      <c r="G92" s="50">
        <v>33067</v>
      </c>
      <c r="H92" s="1">
        <v>79762812745.83844</v>
      </c>
      <c r="I92" s="1"/>
      <c r="J92" s="50">
        <v>32523</v>
      </c>
      <c r="K92" s="1">
        <v>1777019945795.9712</v>
      </c>
      <c r="L92" s="1"/>
      <c r="M92" s="52">
        <v>32233</v>
      </c>
      <c r="N92" s="1">
        <v>65797595475.770645</v>
      </c>
      <c r="O92" s="1"/>
      <c r="P92" s="52">
        <v>32233</v>
      </c>
      <c r="Q92" s="1">
        <v>18038494743347.551</v>
      </c>
    </row>
    <row r="93" spans="1:17" x14ac:dyDescent="0.3">
      <c r="A93" s="44">
        <v>32234</v>
      </c>
      <c r="B93" s="1">
        <v>16684639728966.789</v>
      </c>
      <c r="D93" s="50">
        <v>32221</v>
      </c>
      <c r="E93" s="51">
        <v>0</v>
      </c>
      <c r="G93" s="50">
        <v>32460</v>
      </c>
      <c r="H93" s="1">
        <v>78883663505.527649</v>
      </c>
      <c r="I93" s="1"/>
      <c r="J93" s="50">
        <v>33107</v>
      </c>
      <c r="K93" s="1">
        <v>1777019945795.9712</v>
      </c>
      <c r="L93" s="1"/>
      <c r="M93" s="52">
        <v>32234</v>
      </c>
      <c r="N93" s="1">
        <v>24579840628.011421</v>
      </c>
      <c r="O93" s="1"/>
      <c r="P93" s="52">
        <v>32234</v>
      </c>
      <c r="Q93" s="1">
        <v>16709219569594.801</v>
      </c>
    </row>
    <row r="94" spans="1:17" x14ac:dyDescent="0.3">
      <c r="A94" s="44">
        <v>32235</v>
      </c>
      <c r="B94" s="1">
        <v>3184465887137.2334</v>
      </c>
      <c r="D94" s="50">
        <v>32222</v>
      </c>
      <c r="E94" s="51">
        <v>0</v>
      </c>
      <c r="G94" s="50">
        <v>32899</v>
      </c>
      <c r="H94" s="1">
        <v>76086370527.773788</v>
      </c>
      <c r="I94" s="1"/>
      <c r="J94" s="50">
        <v>32881</v>
      </c>
      <c r="K94" s="1">
        <v>1743545532007.4812</v>
      </c>
      <c r="L94" s="1"/>
      <c r="M94" s="52">
        <v>32235</v>
      </c>
      <c r="N94" s="1">
        <v>8971241822.244606</v>
      </c>
      <c r="O94" s="1"/>
      <c r="P94" s="52">
        <v>32235</v>
      </c>
      <c r="Q94" s="1">
        <v>3193437128959.478</v>
      </c>
    </row>
    <row r="95" spans="1:17" x14ac:dyDescent="0.3">
      <c r="A95" s="44">
        <v>32236</v>
      </c>
      <c r="B95" s="1">
        <v>3043878020128.1006</v>
      </c>
      <c r="D95" s="50">
        <v>32223</v>
      </c>
      <c r="E95" s="51">
        <v>0</v>
      </c>
      <c r="G95" s="50">
        <v>33222</v>
      </c>
      <c r="H95" s="1">
        <v>75926525206.339066</v>
      </c>
      <c r="I95" s="1"/>
      <c r="J95" s="50">
        <v>33095</v>
      </c>
      <c r="K95" s="1">
        <v>1709986540107.8455</v>
      </c>
      <c r="L95" s="1"/>
      <c r="M95" s="52">
        <v>32236</v>
      </c>
      <c r="N95" s="1">
        <v>8335830331.7587223</v>
      </c>
      <c r="O95" s="1"/>
      <c r="P95" s="52">
        <v>32236</v>
      </c>
      <c r="Q95" s="1">
        <v>3052213850459.8594</v>
      </c>
    </row>
    <row r="96" spans="1:17" x14ac:dyDescent="0.3">
      <c r="A96" s="44">
        <v>32237</v>
      </c>
      <c r="B96" s="1">
        <v>3049359412933.3843</v>
      </c>
      <c r="D96" s="50">
        <v>32224</v>
      </c>
      <c r="E96" s="51">
        <v>0</v>
      </c>
      <c r="G96" s="50">
        <v>32268</v>
      </c>
      <c r="H96" s="1">
        <v>75586853849.122177</v>
      </c>
      <c r="I96" s="1"/>
      <c r="J96" s="50">
        <v>32634</v>
      </c>
      <c r="K96" s="1">
        <v>1676512223366.9756</v>
      </c>
      <c r="L96" s="1"/>
      <c r="M96" s="52">
        <v>32237</v>
      </c>
      <c r="N96" s="1">
        <v>32764682265.439529</v>
      </c>
      <c r="O96" s="1"/>
      <c r="P96" s="52">
        <v>32237</v>
      </c>
      <c r="Q96" s="1">
        <v>3150759787410.6953</v>
      </c>
    </row>
    <row r="97" spans="1:17" x14ac:dyDescent="0.3">
      <c r="A97" s="44">
        <v>32238</v>
      </c>
      <c r="B97" s="1">
        <v>2727365385038.4438</v>
      </c>
      <c r="D97" s="50">
        <v>32225</v>
      </c>
      <c r="E97" s="51">
        <v>0</v>
      </c>
      <c r="G97" s="50">
        <v>32466</v>
      </c>
      <c r="H97" s="1">
        <v>73968420091.071777</v>
      </c>
      <c r="I97" s="1"/>
      <c r="J97" s="50">
        <v>32899</v>
      </c>
      <c r="K97" s="1">
        <v>1676512223366.9756</v>
      </c>
      <c r="L97" s="1"/>
      <c r="M97" s="52">
        <v>32238</v>
      </c>
      <c r="N97" s="1">
        <v>32619853252.171787</v>
      </c>
      <c r="O97" s="1"/>
      <c r="P97" s="52">
        <v>32238</v>
      </c>
      <c r="Q97" s="1">
        <v>2759985238290.6157</v>
      </c>
    </row>
    <row r="98" spans="1:17" x14ac:dyDescent="0.3">
      <c r="A98" s="44">
        <v>32239</v>
      </c>
      <c r="B98" s="1">
        <v>2810253317131.4258</v>
      </c>
      <c r="D98" s="50">
        <v>32226</v>
      </c>
      <c r="E98" s="51">
        <v>0</v>
      </c>
      <c r="G98" s="50">
        <v>32411</v>
      </c>
      <c r="H98" s="1">
        <v>73229135723.393021</v>
      </c>
      <c r="I98" s="1"/>
      <c r="J98" s="50">
        <v>32269</v>
      </c>
      <c r="K98" s="1">
        <v>1609309359717.7925</v>
      </c>
      <c r="L98" s="1"/>
      <c r="M98" s="52">
        <v>32239</v>
      </c>
      <c r="N98" s="1">
        <v>15250095249.017258</v>
      </c>
      <c r="O98" s="1"/>
      <c r="P98" s="52">
        <v>32239</v>
      </c>
      <c r="Q98" s="1">
        <v>2859224265319.6235</v>
      </c>
    </row>
    <row r="99" spans="1:17" x14ac:dyDescent="0.3">
      <c r="A99" s="44">
        <v>32240</v>
      </c>
      <c r="B99" s="1">
        <v>24478355992033.023</v>
      </c>
      <c r="D99" s="50">
        <v>32227</v>
      </c>
      <c r="E99" s="51">
        <v>0</v>
      </c>
      <c r="G99" s="50">
        <v>32351</v>
      </c>
      <c r="H99" s="1">
        <v>71850469666.446701</v>
      </c>
      <c r="I99" s="1"/>
      <c r="J99" s="50">
        <v>32411</v>
      </c>
      <c r="K99" s="1">
        <v>1542191121914.323</v>
      </c>
      <c r="L99" s="1"/>
      <c r="M99" s="52">
        <v>32240</v>
      </c>
      <c r="N99" s="1">
        <v>1271045027092.5474</v>
      </c>
      <c r="O99" s="1"/>
      <c r="P99" s="52">
        <v>32240</v>
      </c>
      <c r="Q99" s="1">
        <v>29397980796985.926</v>
      </c>
    </row>
    <row r="100" spans="1:17" x14ac:dyDescent="0.3">
      <c r="A100" s="44">
        <v>32241</v>
      </c>
      <c r="B100" s="1">
        <v>36330139996198.437</v>
      </c>
      <c r="D100" s="50">
        <v>32228</v>
      </c>
      <c r="E100" s="51">
        <v>0</v>
      </c>
      <c r="G100" s="50">
        <v>32616</v>
      </c>
      <c r="H100" s="1">
        <v>70951339716.224182</v>
      </c>
      <c r="I100" s="1"/>
      <c r="J100" s="50">
        <v>32590</v>
      </c>
      <c r="K100" s="1">
        <v>1542191121914.323</v>
      </c>
      <c r="L100" s="1"/>
      <c r="M100" s="52">
        <v>32241</v>
      </c>
      <c r="N100" s="1">
        <v>381645390619.80042</v>
      </c>
      <c r="O100" s="1"/>
      <c r="P100" s="52">
        <v>32241</v>
      </c>
      <c r="Q100" s="1">
        <v>36996156852079.828</v>
      </c>
    </row>
    <row r="101" spans="1:17" x14ac:dyDescent="0.3">
      <c r="A101" s="44">
        <v>32242</v>
      </c>
      <c r="B101" s="1">
        <v>98123331488480.5</v>
      </c>
      <c r="D101" s="50">
        <v>32229</v>
      </c>
      <c r="E101" s="51">
        <v>0</v>
      </c>
      <c r="G101" s="50">
        <v>33132</v>
      </c>
      <c r="H101" s="1">
        <v>70791494375.790268</v>
      </c>
      <c r="I101" s="1"/>
      <c r="J101" s="50">
        <v>32914</v>
      </c>
      <c r="K101" s="1">
        <v>1542191121914.323</v>
      </c>
      <c r="L101" s="1"/>
      <c r="M101" s="52">
        <v>32242</v>
      </c>
      <c r="N101" s="1">
        <v>132486655406.22002</v>
      </c>
      <c r="O101" s="1"/>
      <c r="P101" s="52">
        <v>32242</v>
      </c>
      <c r="Q101" s="1">
        <v>98290558010717.234</v>
      </c>
    </row>
    <row r="102" spans="1:17" x14ac:dyDescent="0.3">
      <c r="A102" s="44">
        <v>32243</v>
      </c>
      <c r="B102" s="1">
        <v>86832921749120</v>
      </c>
      <c r="D102" s="50">
        <v>32230</v>
      </c>
      <c r="E102" s="51">
        <v>0</v>
      </c>
      <c r="G102" s="50">
        <v>33237</v>
      </c>
      <c r="H102" s="1">
        <v>66255883634.532646</v>
      </c>
      <c r="I102" s="1"/>
      <c r="J102" s="50">
        <v>32597</v>
      </c>
      <c r="K102" s="1">
        <v>1508801728129.9541</v>
      </c>
      <c r="L102" s="1"/>
      <c r="M102" s="52">
        <v>32243</v>
      </c>
      <c r="N102" s="1">
        <v>95036923348.601761</v>
      </c>
      <c r="O102" s="1"/>
      <c r="P102" s="52">
        <v>32243</v>
      </c>
      <c r="Q102" s="1">
        <v>86927958672468.609</v>
      </c>
    </row>
    <row r="103" spans="1:17" x14ac:dyDescent="0.3">
      <c r="A103" s="44">
        <v>32244</v>
      </c>
      <c r="B103" s="1">
        <v>62267783421278.875</v>
      </c>
      <c r="D103" s="50">
        <v>32231</v>
      </c>
      <c r="E103" s="51">
        <v>0</v>
      </c>
      <c r="G103" s="50">
        <v>33075</v>
      </c>
      <c r="H103" s="1">
        <v>64897198377.048843</v>
      </c>
      <c r="I103" s="1"/>
      <c r="J103" s="50">
        <v>33228</v>
      </c>
      <c r="K103" s="1">
        <v>1508801728129.9541</v>
      </c>
      <c r="L103" s="1"/>
      <c r="M103" s="52">
        <v>32244</v>
      </c>
      <c r="N103" s="1">
        <v>74391619511.270401</v>
      </c>
      <c r="O103" s="1"/>
      <c r="P103" s="52">
        <v>32244</v>
      </c>
      <c r="Q103" s="1">
        <v>62342175040790.148</v>
      </c>
    </row>
    <row r="104" spans="1:17" x14ac:dyDescent="0.3">
      <c r="A104" s="44">
        <v>32245</v>
      </c>
      <c r="B104" s="1">
        <v>49057931294530.953</v>
      </c>
      <c r="D104" s="50">
        <v>32232</v>
      </c>
      <c r="E104" s="51">
        <v>0</v>
      </c>
      <c r="G104" s="50">
        <v>33211</v>
      </c>
      <c r="H104" s="1">
        <v>63898165123.83667</v>
      </c>
      <c r="I104" s="1"/>
      <c r="J104" s="50">
        <v>32150</v>
      </c>
      <c r="K104" s="1">
        <v>1475157717643.3779</v>
      </c>
      <c r="L104" s="1"/>
      <c r="M104" s="52">
        <v>32245</v>
      </c>
      <c r="N104" s="1">
        <v>10093204877.536911</v>
      </c>
      <c r="O104" s="1"/>
      <c r="P104" s="52">
        <v>32245</v>
      </c>
      <c r="Q104" s="1">
        <v>49068024499408.492</v>
      </c>
    </row>
    <row r="105" spans="1:17" x14ac:dyDescent="0.3">
      <c r="A105" s="44">
        <v>32246</v>
      </c>
      <c r="B105" s="1">
        <v>40010281404871.07</v>
      </c>
      <c r="D105" s="50">
        <v>32233</v>
      </c>
      <c r="E105" s="51">
        <v>0</v>
      </c>
      <c r="G105" s="50">
        <v>32269</v>
      </c>
      <c r="H105" s="1">
        <v>63378667956.33934</v>
      </c>
      <c r="I105" s="1"/>
      <c r="J105" s="50">
        <v>32630</v>
      </c>
      <c r="K105" s="1">
        <v>1475157717643.3779</v>
      </c>
      <c r="L105" s="1"/>
      <c r="M105" s="52">
        <v>32246</v>
      </c>
      <c r="N105" s="1">
        <v>42756044908.871964</v>
      </c>
      <c r="O105" s="1"/>
      <c r="P105" s="52">
        <v>32246</v>
      </c>
      <c r="Q105" s="1">
        <v>40053037449779.945</v>
      </c>
    </row>
    <row r="106" spans="1:17" x14ac:dyDescent="0.3">
      <c r="A106" s="44">
        <v>32247</v>
      </c>
      <c r="B106" s="1">
        <v>34149190770110.16</v>
      </c>
      <c r="D106" s="50">
        <v>32234</v>
      </c>
      <c r="E106" s="51">
        <v>0</v>
      </c>
      <c r="G106" s="50">
        <v>33228</v>
      </c>
      <c r="H106" s="1">
        <v>63318725865.163239</v>
      </c>
      <c r="I106" s="1"/>
      <c r="J106" s="50">
        <v>33055</v>
      </c>
      <c r="K106" s="1">
        <v>1475157717643.3779</v>
      </c>
      <c r="L106" s="1"/>
      <c r="M106" s="52">
        <v>32247</v>
      </c>
      <c r="N106" s="1">
        <v>108159354047.08554</v>
      </c>
      <c r="O106" s="1"/>
      <c r="P106" s="52">
        <v>32247</v>
      </c>
      <c r="Q106" s="1">
        <v>34257350124157.246</v>
      </c>
    </row>
    <row r="107" spans="1:17" x14ac:dyDescent="0.3">
      <c r="A107" s="44">
        <v>32248</v>
      </c>
      <c r="B107" s="1">
        <v>30100767550353.977</v>
      </c>
      <c r="D107" s="50">
        <v>32235</v>
      </c>
      <c r="E107" s="51">
        <v>0</v>
      </c>
      <c r="G107" s="50">
        <v>32514</v>
      </c>
      <c r="H107" s="1">
        <v>60881084818.428802</v>
      </c>
      <c r="I107" s="1"/>
      <c r="J107" s="50">
        <v>33132</v>
      </c>
      <c r="K107" s="1">
        <v>1408294017624.1597</v>
      </c>
      <c r="L107" s="1"/>
      <c r="M107" s="52">
        <v>32248</v>
      </c>
      <c r="N107" s="1">
        <v>60521512284.35778</v>
      </c>
      <c r="O107" s="1"/>
      <c r="P107" s="52">
        <v>32248</v>
      </c>
      <c r="Q107" s="1">
        <v>30199006048435.535</v>
      </c>
    </row>
    <row r="108" spans="1:17" x14ac:dyDescent="0.3">
      <c r="A108" s="44">
        <v>32249</v>
      </c>
      <c r="B108" s="1">
        <v>26654840974969.453</v>
      </c>
      <c r="D108" s="50">
        <v>32236</v>
      </c>
      <c r="E108" s="51">
        <v>0</v>
      </c>
      <c r="G108" s="50">
        <v>32644</v>
      </c>
      <c r="H108" s="1">
        <v>60321626230.831284</v>
      </c>
      <c r="I108" s="1"/>
      <c r="J108" s="50">
        <v>33234</v>
      </c>
      <c r="K108" s="1">
        <v>1408294017624.1597</v>
      </c>
      <c r="L108" s="1"/>
      <c r="M108" s="52">
        <v>32249</v>
      </c>
      <c r="N108" s="1">
        <v>11804120776.251348</v>
      </c>
      <c r="O108" s="1"/>
      <c r="P108" s="52">
        <v>32249</v>
      </c>
      <c r="Q108" s="1">
        <v>26666645095745.703</v>
      </c>
    </row>
    <row r="109" spans="1:17" x14ac:dyDescent="0.3">
      <c r="A109" s="44">
        <v>32250</v>
      </c>
      <c r="B109" s="1">
        <v>24380846847843.406</v>
      </c>
      <c r="D109" s="50">
        <v>32237</v>
      </c>
      <c r="E109" s="51">
        <v>0</v>
      </c>
      <c r="G109" s="50">
        <v>32448</v>
      </c>
      <c r="H109" s="1">
        <v>59642283612.635727</v>
      </c>
      <c r="I109" s="1"/>
      <c r="J109" s="50">
        <v>32287</v>
      </c>
      <c r="K109" s="1">
        <v>1374650042311.6423</v>
      </c>
      <c r="L109" s="1"/>
      <c r="M109" s="52">
        <v>32250</v>
      </c>
      <c r="N109" s="1">
        <v>8521729733.2516127</v>
      </c>
      <c r="O109" s="1"/>
      <c r="P109" s="52">
        <v>32250</v>
      </c>
      <c r="Q109" s="1">
        <v>24389368577576.656</v>
      </c>
    </row>
    <row r="110" spans="1:17" x14ac:dyDescent="0.3">
      <c r="A110" s="44">
        <v>32251</v>
      </c>
      <c r="B110" s="1">
        <v>22502855258919.176</v>
      </c>
      <c r="D110" s="50">
        <v>32238</v>
      </c>
      <c r="E110" s="51">
        <v>0</v>
      </c>
      <c r="G110" s="50">
        <v>32281</v>
      </c>
      <c r="H110" s="1">
        <v>59122786336.846565</v>
      </c>
      <c r="I110" s="1"/>
      <c r="J110" s="50">
        <v>33091</v>
      </c>
      <c r="K110" s="1">
        <v>1341006230474.6431</v>
      </c>
      <c r="L110" s="1"/>
      <c r="M110" s="52">
        <v>32251</v>
      </c>
      <c r="N110" s="1">
        <v>79718507611.653702</v>
      </c>
      <c r="O110" s="1"/>
      <c r="P110" s="52">
        <v>32251</v>
      </c>
      <c r="Q110" s="1">
        <v>22824948018071.973</v>
      </c>
    </row>
    <row r="111" spans="1:17" x14ac:dyDescent="0.3">
      <c r="A111" s="44">
        <v>32252</v>
      </c>
      <c r="B111" s="1">
        <v>21147820706820.836</v>
      </c>
      <c r="D111" s="50">
        <v>32239</v>
      </c>
      <c r="E111" s="51">
        <v>0</v>
      </c>
      <c r="G111" s="50">
        <v>32542</v>
      </c>
      <c r="H111" s="1">
        <v>58363521092.419754</v>
      </c>
      <c r="I111" s="1"/>
      <c r="J111" s="50">
        <v>33075</v>
      </c>
      <c r="K111" s="1">
        <v>1307616792339.261</v>
      </c>
      <c r="L111" s="1"/>
      <c r="M111" s="52">
        <v>32252</v>
      </c>
      <c r="N111" s="1">
        <v>170034929303.41577</v>
      </c>
      <c r="O111" s="1"/>
      <c r="P111" s="52">
        <v>32252</v>
      </c>
      <c r="Q111" s="1">
        <v>21326207553906.609</v>
      </c>
    </row>
    <row r="112" spans="1:17" x14ac:dyDescent="0.3">
      <c r="A112" s="44">
        <v>32253</v>
      </c>
      <c r="B112" s="1">
        <v>20010581789169.68</v>
      </c>
      <c r="D112" s="50">
        <v>32240</v>
      </c>
      <c r="E112" s="51">
        <v>0</v>
      </c>
      <c r="G112" s="50">
        <v>32926</v>
      </c>
      <c r="H112" s="1">
        <v>57664197873.18351</v>
      </c>
      <c r="I112" s="1"/>
      <c r="J112" s="50">
        <v>32192</v>
      </c>
      <c r="K112" s="1">
        <v>1240498617536.479</v>
      </c>
      <c r="L112" s="1"/>
      <c r="M112" s="52">
        <v>32253</v>
      </c>
      <c r="N112" s="1">
        <v>19462568686.382801</v>
      </c>
      <c r="O112" s="1"/>
      <c r="P112" s="52">
        <v>32253</v>
      </c>
      <c r="Q112" s="1">
        <v>20030144261176.18</v>
      </c>
    </row>
    <row r="113" spans="1:17" x14ac:dyDescent="0.3">
      <c r="A113" s="44">
        <v>32254</v>
      </c>
      <c r="B113" s="1">
        <v>18695100314784.117</v>
      </c>
      <c r="D113" s="50">
        <v>32241</v>
      </c>
      <c r="E113" s="51">
        <v>0</v>
      </c>
      <c r="G113" s="50">
        <v>32638</v>
      </c>
      <c r="H113" s="1">
        <v>56045764030.74617</v>
      </c>
      <c r="I113" s="1"/>
      <c r="J113" s="50">
        <v>32520</v>
      </c>
      <c r="K113" s="1">
        <v>1240498617536.479</v>
      </c>
      <c r="L113" s="1"/>
      <c r="M113" s="52">
        <v>32254</v>
      </c>
      <c r="N113" s="1">
        <v>108952626980.79915</v>
      </c>
      <c r="O113" s="1"/>
      <c r="P113" s="52">
        <v>32254</v>
      </c>
      <c r="Q113" s="1">
        <v>18804052941764.918</v>
      </c>
    </row>
    <row r="114" spans="1:17" x14ac:dyDescent="0.3">
      <c r="A114" s="44">
        <v>32255</v>
      </c>
      <c r="B114" s="1">
        <v>17292986165923.32</v>
      </c>
      <c r="D114" s="50">
        <v>32242</v>
      </c>
      <c r="E114" s="51">
        <v>0</v>
      </c>
      <c r="G114" s="50">
        <v>32694</v>
      </c>
      <c r="H114" s="1">
        <v>53967774829.657982</v>
      </c>
      <c r="I114" s="1"/>
      <c r="J114" s="50">
        <v>32643</v>
      </c>
      <c r="K114" s="1">
        <v>1240498617536.479</v>
      </c>
      <c r="L114" s="1"/>
      <c r="M114" s="52">
        <v>32255</v>
      </c>
      <c r="N114" s="1">
        <v>155756579591.72067</v>
      </c>
      <c r="O114" s="1"/>
      <c r="P114" s="52">
        <v>32255</v>
      </c>
      <c r="Q114" s="1">
        <v>17448742745515.041</v>
      </c>
    </row>
    <row r="115" spans="1:17" x14ac:dyDescent="0.3">
      <c r="A115" s="44">
        <v>32256</v>
      </c>
      <c r="B115" s="1">
        <v>16306919341441.174</v>
      </c>
      <c r="D115" s="50">
        <v>32243</v>
      </c>
      <c r="E115" s="51">
        <v>0</v>
      </c>
      <c r="G115" s="50">
        <v>32613</v>
      </c>
      <c r="H115" s="1">
        <v>53747987362.201111</v>
      </c>
      <c r="I115" s="1"/>
      <c r="J115" s="50">
        <v>32694</v>
      </c>
      <c r="K115" s="1">
        <v>1240498617536.479</v>
      </c>
      <c r="L115" s="1"/>
      <c r="M115" s="52">
        <v>32256</v>
      </c>
      <c r="N115" s="1">
        <v>38292580482.43689</v>
      </c>
      <c r="O115" s="1"/>
      <c r="P115" s="52">
        <v>32256</v>
      </c>
      <c r="Q115" s="1">
        <v>16482083169039.568</v>
      </c>
    </row>
    <row r="116" spans="1:17" x14ac:dyDescent="0.3">
      <c r="A116" s="44">
        <v>32257</v>
      </c>
      <c r="B116" s="1">
        <v>3224191366448.8184</v>
      </c>
      <c r="D116" s="50">
        <v>32244</v>
      </c>
      <c r="E116" s="51">
        <v>0</v>
      </c>
      <c r="G116" s="50">
        <v>32902</v>
      </c>
      <c r="H116" s="1">
        <v>52649050868.453827</v>
      </c>
      <c r="I116" s="1"/>
      <c r="J116" s="50">
        <v>32776</v>
      </c>
      <c r="K116" s="1">
        <v>1206939483167.6843</v>
      </c>
      <c r="L116" s="1"/>
      <c r="M116" s="52">
        <v>32257</v>
      </c>
      <c r="N116" s="1">
        <v>25001574710.899387</v>
      </c>
      <c r="O116" s="1"/>
      <c r="P116" s="52">
        <v>32257</v>
      </c>
      <c r="Q116" s="1">
        <v>3250671510332.7949</v>
      </c>
    </row>
    <row r="117" spans="1:17" x14ac:dyDescent="0.3">
      <c r="A117" s="44">
        <v>32258</v>
      </c>
      <c r="B117" s="1">
        <v>2913709285239.2661</v>
      </c>
      <c r="D117" s="50">
        <v>32245</v>
      </c>
      <c r="E117" s="51">
        <v>0</v>
      </c>
      <c r="G117" s="50">
        <v>33034</v>
      </c>
      <c r="H117" s="1">
        <v>51829843646.413589</v>
      </c>
      <c r="I117" s="1"/>
      <c r="J117" s="50">
        <v>32964</v>
      </c>
      <c r="K117" s="1">
        <v>1206939483167.6843</v>
      </c>
      <c r="L117" s="1"/>
      <c r="M117" s="52">
        <v>32258</v>
      </c>
      <c r="N117" s="1">
        <v>11107170530.000689</v>
      </c>
      <c r="O117" s="1"/>
      <c r="P117" s="52">
        <v>32258</v>
      </c>
      <c r="Q117" s="1">
        <v>2924816455769.2666</v>
      </c>
    </row>
    <row r="118" spans="1:17" x14ac:dyDescent="0.3">
      <c r="A118" s="44">
        <v>32259</v>
      </c>
      <c r="B118" s="1">
        <v>2813668653620.8662</v>
      </c>
      <c r="D118" s="50">
        <v>32246</v>
      </c>
      <c r="E118" s="51">
        <v>0</v>
      </c>
      <c r="G118" s="50">
        <v>33043</v>
      </c>
      <c r="H118" s="1">
        <v>50810829939.886177</v>
      </c>
      <c r="I118" s="1"/>
      <c r="J118" s="50">
        <v>32561</v>
      </c>
      <c r="K118" s="1">
        <v>1173465310025.0479</v>
      </c>
      <c r="L118" s="1"/>
      <c r="M118" s="52">
        <v>32259</v>
      </c>
      <c r="N118" s="1">
        <v>23799363627.456272</v>
      </c>
      <c r="O118" s="1"/>
      <c r="P118" s="52">
        <v>32259</v>
      </c>
      <c r="Q118" s="1">
        <v>2837468017248.3223</v>
      </c>
    </row>
    <row r="119" spans="1:17" x14ac:dyDescent="0.3">
      <c r="A119" s="44">
        <v>32260</v>
      </c>
      <c r="B119" s="1">
        <v>3839999059624.6523</v>
      </c>
      <c r="D119" s="50">
        <v>32247</v>
      </c>
      <c r="E119" s="51">
        <v>0</v>
      </c>
      <c r="G119" s="50">
        <v>32370</v>
      </c>
      <c r="H119" s="1">
        <v>50431197216.524231</v>
      </c>
      <c r="I119" s="1"/>
      <c r="J119" s="50">
        <v>33006</v>
      </c>
      <c r="K119" s="1">
        <v>1139990910324.7319</v>
      </c>
      <c r="L119" s="1"/>
      <c r="M119" s="52">
        <v>32260</v>
      </c>
      <c r="N119" s="1">
        <v>530717613281.33014</v>
      </c>
      <c r="O119" s="1"/>
      <c r="P119" s="52">
        <v>32260</v>
      </c>
      <c r="Q119" s="1">
        <v>6920102869075.4766</v>
      </c>
    </row>
    <row r="120" spans="1:17" x14ac:dyDescent="0.3">
      <c r="A120" s="44">
        <v>32261</v>
      </c>
      <c r="B120" s="1">
        <v>5506149941303.2285</v>
      </c>
      <c r="D120" s="50">
        <v>32248</v>
      </c>
      <c r="E120" s="51">
        <v>0</v>
      </c>
      <c r="G120" s="50">
        <v>32881</v>
      </c>
      <c r="H120" s="1">
        <v>49711893338.044754</v>
      </c>
      <c r="I120" s="1"/>
      <c r="J120" s="50">
        <v>32347</v>
      </c>
      <c r="K120" s="1">
        <v>1106431832917.4563</v>
      </c>
      <c r="L120" s="1"/>
      <c r="M120" s="52">
        <v>32261</v>
      </c>
      <c r="N120" s="1">
        <v>575371475040.64282</v>
      </c>
      <c r="O120" s="1"/>
      <c r="P120" s="52">
        <v>32261</v>
      </c>
      <c r="Q120" s="1">
        <v>6208043314176.4697</v>
      </c>
    </row>
    <row r="121" spans="1:17" x14ac:dyDescent="0.3">
      <c r="A121" s="44">
        <v>32262</v>
      </c>
      <c r="B121" s="1">
        <v>3241099907464.9546</v>
      </c>
      <c r="D121" s="50">
        <v>32249</v>
      </c>
      <c r="E121" s="51">
        <v>0</v>
      </c>
      <c r="G121" s="50">
        <v>32341</v>
      </c>
      <c r="H121" s="1">
        <v>49651951212.322067</v>
      </c>
      <c r="I121" s="1"/>
      <c r="J121" s="50">
        <v>32977</v>
      </c>
      <c r="K121" s="1">
        <v>1106431832917.4563</v>
      </c>
      <c r="L121" s="1"/>
      <c r="M121" s="52">
        <v>32262</v>
      </c>
      <c r="N121" s="1">
        <v>93226155080.858856</v>
      </c>
      <c r="O121" s="1"/>
      <c r="P121" s="52">
        <v>32262</v>
      </c>
      <c r="Q121" s="1">
        <v>3334925482477.1118</v>
      </c>
    </row>
    <row r="122" spans="1:17" x14ac:dyDescent="0.3">
      <c r="A122" s="44">
        <v>32263</v>
      </c>
      <c r="B122" s="1">
        <v>2825596661029.9849</v>
      </c>
      <c r="D122" s="50">
        <v>32250</v>
      </c>
      <c r="E122" s="51">
        <v>0</v>
      </c>
      <c r="G122" s="50">
        <v>32185</v>
      </c>
      <c r="H122" s="1">
        <v>48732840802.296967</v>
      </c>
      <c r="I122" s="1"/>
      <c r="J122" s="50">
        <v>32188</v>
      </c>
      <c r="K122" s="1">
        <v>1072788009668.1135</v>
      </c>
      <c r="L122" s="1"/>
      <c r="M122" s="52">
        <v>32263</v>
      </c>
      <c r="N122" s="1">
        <v>74963068866.639389</v>
      </c>
      <c r="O122" s="1"/>
      <c r="P122" s="52">
        <v>32263</v>
      </c>
      <c r="Q122" s="1">
        <v>2934979906096.71</v>
      </c>
    </row>
    <row r="123" spans="1:17" x14ac:dyDescent="0.3">
      <c r="A123" s="44">
        <v>32264</v>
      </c>
      <c r="B123" s="1">
        <v>2620321867655.5728</v>
      </c>
      <c r="D123" s="50">
        <v>32251</v>
      </c>
      <c r="E123" s="51">
        <v>0</v>
      </c>
      <c r="G123" s="50">
        <v>32977</v>
      </c>
      <c r="H123" s="1">
        <v>48293266127.952629</v>
      </c>
      <c r="I123" s="1"/>
      <c r="J123" s="50">
        <v>32460</v>
      </c>
      <c r="K123" s="1">
        <v>1072788009668.1135</v>
      </c>
      <c r="L123" s="1"/>
      <c r="M123" s="52">
        <v>32264</v>
      </c>
      <c r="N123" s="1">
        <v>8950759051.1947365</v>
      </c>
      <c r="O123" s="1"/>
      <c r="P123" s="52">
        <v>32264</v>
      </c>
      <c r="Q123" s="1">
        <v>2629272626706.7676</v>
      </c>
    </row>
    <row r="124" spans="1:17" x14ac:dyDescent="0.3">
      <c r="A124" s="44">
        <v>32265</v>
      </c>
      <c r="B124" s="1">
        <v>2559285249169.3418</v>
      </c>
      <c r="D124" s="50">
        <v>32252</v>
      </c>
      <c r="E124" s="51">
        <v>0</v>
      </c>
      <c r="G124" s="50">
        <v>32467</v>
      </c>
      <c r="H124" s="1">
        <v>47494039555.567627</v>
      </c>
      <c r="I124" s="1"/>
      <c r="J124" s="50">
        <v>32637</v>
      </c>
      <c r="K124" s="1">
        <v>1072788009668.1135</v>
      </c>
      <c r="L124" s="1"/>
      <c r="M124" s="52">
        <v>32265</v>
      </c>
      <c r="N124" s="1">
        <v>136522721856.45572</v>
      </c>
      <c r="O124" s="1"/>
      <c r="P124" s="52">
        <v>32265</v>
      </c>
      <c r="Q124" s="1">
        <v>2695807971025.7974</v>
      </c>
    </row>
    <row r="125" spans="1:17" x14ac:dyDescent="0.3">
      <c r="A125" s="44">
        <v>32266</v>
      </c>
      <c r="B125" s="1">
        <v>2505168174242.8608</v>
      </c>
      <c r="D125" s="50">
        <v>32253</v>
      </c>
      <c r="E125" s="51">
        <v>0</v>
      </c>
      <c r="G125" s="50">
        <v>32652</v>
      </c>
      <c r="H125" s="1">
        <v>46794716289.263664</v>
      </c>
      <c r="I125" s="1"/>
      <c r="J125" s="50">
        <v>32850</v>
      </c>
      <c r="K125" s="1">
        <v>1072788009668.1135</v>
      </c>
      <c r="L125" s="1"/>
      <c r="M125" s="52">
        <v>32266</v>
      </c>
      <c r="N125" s="1">
        <v>248040322871.36176</v>
      </c>
      <c r="O125" s="1"/>
      <c r="P125" s="52">
        <v>32266</v>
      </c>
      <c r="Q125" s="1">
        <v>2822363686634.9785</v>
      </c>
    </row>
    <row r="126" spans="1:17" x14ac:dyDescent="0.3">
      <c r="A126" s="44">
        <v>32267</v>
      </c>
      <c r="B126" s="1">
        <v>2548670692279.9028</v>
      </c>
      <c r="D126" s="50">
        <v>32254</v>
      </c>
      <c r="E126" s="51">
        <v>0</v>
      </c>
      <c r="G126" s="50">
        <v>33107</v>
      </c>
      <c r="H126" s="1">
        <v>46175315934.821228</v>
      </c>
      <c r="I126" s="1"/>
      <c r="J126" s="50">
        <v>33211</v>
      </c>
      <c r="K126" s="1">
        <v>1072788009668.1135</v>
      </c>
      <c r="L126" s="1"/>
      <c r="M126" s="52">
        <v>32267</v>
      </c>
      <c r="N126" s="1">
        <v>238271053528.30823</v>
      </c>
      <c r="O126" s="1"/>
      <c r="P126" s="52">
        <v>32267</v>
      </c>
      <c r="Q126" s="1">
        <v>2890725647493.0439</v>
      </c>
    </row>
    <row r="127" spans="1:17" x14ac:dyDescent="0.3">
      <c r="A127" s="44">
        <v>32268</v>
      </c>
      <c r="B127" s="1">
        <v>6302237029380.293</v>
      </c>
      <c r="D127" s="50">
        <v>32255</v>
      </c>
      <c r="E127" s="51">
        <v>0</v>
      </c>
      <c r="G127" s="50">
        <v>32643</v>
      </c>
      <c r="H127" s="1">
        <v>45356108463.209198</v>
      </c>
      <c r="I127" s="1"/>
      <c r="J127" s="50">
        <v>32926</v>
      </c>
      <c r="K127" s="1">
        <v>1039143822070.3055</v>
      </c>
      <c r="L127" s="1"/>
      <c r="M127" s="52">
        <v>32268</v>
      </c>
      <c r="N127" s="1">
        <v>877411597512.61426</v>
      </c>
      <c r="O127" s="1"/>
      <c r="P127" s="52">
        <v>32268</v>
      </c>
      <c r="Q127" s="1">
        <v>9535302299758</v>
      </c>
    </row>
    <row r="128" spans="1:17" x14ac:dyDescent="0.3">
      <c r="A128" s="44">
        <v>32269</v>
      </c>
      <c r="B128" s="1">
        <v>36821186426214.992</v>
      </c>
      <c r="D128" s="50">
        <v>32256</v>
      </c>
      <c r="E128" s="51">
        <v>0</v>
      </c>
      <c r="G128" s="50">
        <v>32914</v>
      </c>
      <c r="H128" s="1">
        <v>44397036858.82756</v>
      </c>
      <c r="I128" s="1"/>
      <c r="J128" s="50">
        <v>32962</v>
      </c>
      <c r="K128" s="1">
        <v>1039143822070.3055</v>
      </c>
      <c r="L128" s="1"/>
      <c r="M128" s="52">
        <v>32269</v>
      </c>
      <c r="N128" s="1">
        <v>1249598155954.4451</v>
      </c>
      <c r="O128" s="1"/>
      <c r="P128" s="52">
        <v>32269</v>
      </c>
      <c r="Q128" s="1">
        <v>39743472609843.57</v>
      </c>
    </row>
    <row r="129" spans="1:17" x14ac:dyDescent="0.3">
      <c r="A129" s="44">
        <v>32270</v>
      </c>
      <c r="B129" s="1">
        <v>93011856007524.297</v>
      </c>
      <c r="D129" s="50">
        <v>32257</v>
      </c>
      <c r="E129" s="51">
        <v>0</v>
      </c>
      <c r="G129" s="50">
        <v>32167</v>
      </c>
      <c r="H129" s="1">
        <v>44377055946.367592</v>
      </c>
      <c r="I129" s="1"/>
      <c r="J129" s="50">
        <v>32963</v>
      </c>
      <c r="K129" s="1">
        <v>1039143822070.3055</v>
      </c>
      <c r="L129" s="1"/>
      <c r="M129" s="52">
        <v>32270</v>
      </c>
      <c r="N129" s="1">
        <v>248858972516.96292</v>
      </c>
      <c r="O129" s="1"/>
      <c r="P129" s="52">
        <v>32270</v>
      </c>
      <c r="Q129" s="1">
        <v>93262992775785.156</v>
      </c>
    </row>
    <row r="130" spans="1:17" x14ac:dyDescent="0.3">
      <c r="A130" s="44">
        <v>32271</v>
      </c>
      <c r="B130" s="1">
        <v>224487456157226.47</v>
      </c>
      <c r="D130" s="50">
        <v>32258</v>
      </c>
      <c r="E130" s="51">
        <v>0</v>
      </c>
      <c r="G130" s="50">
        <v>32561</v>
      </c>
      <c r="H130" s="1">
        <v>42478892771.164238</v>
      </c>
      <c r="I130" s="1"/>
      <c r="J130" s="50">
        <v>33237</v>
      </c>
      <c r="K130" s="1">
        <v>1039143822070.3055</v>
      </c>
      <c r="L130" s="1"/>
      <c r="M130" s="52">
        <v>32271</v>
      </c>
      <c r="N130" s="1">
        <v>148151713885.4942</v>
      </c>
      <c r="O130" s="1"/>
      <c r="P130" s="52">
        <v>32271</v>
      </c>
      <c r="Q130" s="1">
        <v>224635607871111.97</v>
      </c>
    </row>
    <row r="131" spans="1:17" x14ac:dyDescent="0.3">
      <c r="A131" s="44">
        <v>32272</v>
      </c>
      <c r="B131" s="1">
        <v>143668128045853.22</v>
      </c>
      <c r="D131" s="50">
        <v>32259</v>
      </c>
      <c r="E131" s="51">
        <v>0</v>
      </c>
      <c r="G131" s="50">
        <v>32603</v>
      </c>
      <c r="H131" s="1">
        <v>42458912144.864937</v>
      </c>
      <c r="I131" s="1"/>
      <c r="J131" s="50">
        <v>32145</v>
      </c>
      <c r="K131" s="1">
        <v>1005754683962.9619</v>
      </c>
      <c r="L131" s="1"/>
      <c r="M131" s="52">
        <v>32272</v>
      </c>
      <c r="N131" s="1">
        <v>52721296421.152885</v>
      </c>
      <c r="O131" s="1"/>
      <c r="P131" s="52">
        <v>32272</v>
      </c>
      <c r="Q131" s="1">
        <v>143926898615115.34</v>
      </c>
    </row>
    <row r="132" spans="1:17" x14ac:dyDescent="0.3">
      <c r="A132" s="44">
        <v>32273</v>
      </c>
      <c r="B132" s="1">
        <v>94463464435497.797</v>
      </c>
      <c r="D132" s="50">
        <v>32260</v>
      </c>
      <c r="E132" s="51">
        <v>0</v>
      </c>
      <c r="G132" s="50">
        <v>32150</v>
      </c>
      <c r="H132" s="1">
        <v>41899453706.688553</v>
      </c>
      <c r="I132" s="1"/>
      <c r="J132" s="50">
        <v>32587</v>
      </c>
      <c r="K132" s="1">
        <v>1005754683962.9619</v>
      </c>
      <c r="L132" s="1"/>
      <c r="M132" s="52">
        <v>32273</v>
      </c>
      <c r="N132" s="1">
        <v>285267904461.94965</v>
      </c>
      <c r="O132" s="1"/>
      <c r="P132" s="52">
        <v>32273</v>
      </c>
      <c r="Q132" s="1">
        <v>95093163769267.922</v>
      </c>
    </row>
    <row r="133" spans="1:17" x14ac:dyDescent="0.3">
      <c r="A133" s="44">
        <v>32274</v>
      </c>
      <c r="B133" s="1">
        <v>70256507023739.594</v>
      </c>
      <c r="D133" s="50">
        <v>32261</v>
      </c>
      <c r="E133" s="51">
        <v>0</v>
      </c>
      <c r="G133" s="50">
        <v>32590</v>
      </c>
      <c r="H133" s="1">
        <v>39002257045.002205</v>
      </c>
      <c r="I133" s="1"/>
      <c r="J133" s="50">
        <v>32605</v>
      </c>
      <c r="K133" s="1">
        <v>1005754683962.9619</v>
      </c>
      <c r="L133" s="1"/>
      <c r="M133" s="52">
        <v>32274</v>
      </c>
      <c r="N133" s="1">
        <v>434799517884.63715</v>
      </c>
      <c r="O133" s="1"/>
      <c r="P133" s="52">
        <v>32274</v>
      </c>
      <c r="Q133" s="1">
        <v>70838387908264.641</v>
      </c>
    </row>
    <row r="134" spans="1:17" x14ac:dyDescent="0.3">
      <c r="A134" s="44">
        <v>32275</v>
      </c>
      <c r="B134" s="1">
        <v>52705352794924.75</v>
      </c>
      <c r="D134" s="50">
        <v>32262</v>
      </c>
      <c r="E134" s="51">
        <v>0</v>
      </c>
      <c r="G134" s="50">
        <v>33133</v>
      </c>
      <c r="H134" s="1">
        <v>38782469833.934792</v>
      </c>
      <c r="I134" s="1"/>
      <c r="J134" s="50">
        <v>32341</v>
      </c>
      <c r="K134" s="1">
        <v>972280444077.41223</v>
      </c>
      <c r="L134" s="1"/>
      <c r="M134" s="52">
        <v>32275</v>
      </c>
      <c r="N134" s="1">
        <v>36071067545.732124</v>
      </c>
      <c r="O134" s="1"/>
      <c r="P134" s="52">
        <v>32275</v>
      </c>
      <c r="Q134" s="1">
        <v>52743661696893.219</v>
      </c>
    </row>
    <row r="135" spans="1:17" x14ac:dyDescent="0.3">
      <c r="A135" s="44">
        <v>32276</v>
      </c>
      <c r="B135" s="1">
        <v>41388478408523.062</v>
      </c>
      <c r="D135" s="50">
        <v>32263</v>
      </c>
      <c r="E135" s="51">
        <v>0</v>
      </c>
      <c r="G135" s="50">
        <v>32645</v>
      </c>
      <c r="H135" s="1">
        <v>38143088569.76088</v>
      </c>
      <c r="I135" s="1"/>
      <c r="J135" s="50">
        <v>32770</v>
      </c>
      <c r="K135" s="1">
        <v>972280444077.41223</v>
      </c>
      <c r="L135" s="1"/>
      <c r="M135" s="52">
        <v>32276</v>
      </c>
      <c r="N135" s="1">
        <v>15596871048.19956</v>
      </c>
      <c r="O135" s="1"/>
      <c r="P135" s="52">
        <v>32276</v>
      </c>
      <c r="Q135" s="1">
        <v>41404155202227.352</v>
      </c>
    </row>
    <row r="136" spans="1:17" x14ac:dyDescent="0.3">
      <c r="A136" s="44">
        <v>32277</v>
      </c>
      <c r="B136" s="1">
        <v>35429337712037.578</v>
      </c>
      <c r="D136" s="50">
        <v>32264</v>
      </c>
      <c r="E136" s="51">
        <v>0</v>
      </c>
      <c r="G136" s="50">
        <v>32716</v>
      </c>
      <c r="H136" s="1">
        <v>37963262661.534912</v>
      </c>
      <c r="I136" s="1"/>
      <c r="J136" s="50">
        <v>32617</v>
      </c>
      <c r="K136" s="1">
        <v>938636294161.31665</v>
      </c>
      <c r="L136" s="1"/>
      <c r="M136" s="52">
        <v>32277</v>
      </c>
      <c r="N136" s="1">
        <v>10217816453.805525</v>
      </c>
      <c r="O136" s="1"/>
      <c r="P136" s="52">
        <v>32277</v>
      </c>
      <c r="Q136" s="1">
        <v>35439555528491.383</v>
      </c>
    </row>
    <row r="137" spans="1:17" x14ac:dyDescent="0.3">
      <c r="A137" s="44">
        <v>32278</v>
      </c>
      <c r="B137" s="1">
        <v>5821739367103.7539</v>
      </c>
      <c r="D137" s="50">
        <v>32265</v>
      </c>
      <c r="E137" s="51">
        <v>0</v>
      </c>
      <c r="G137" s="50">
        <v>32343</v>
      </c>
      <c r="H137" s="1">
        <v>37703514051.483208</v>
      </c>
      <c r="I137" s="1"/>
      <c r="J137" s="50">
        <v>32161</v>
      </c>
      <c r="K137" s="1">
        <v>905247104174.85669</v>
      </c>
      <c r="L137" s="1"/>
      <c r="M137" s="52">
        <v>32278</v>
      </c>
      <c r="N137" s="1">
        <v>8922447945.1603127</v>
      </c>
      <c r="O137" s="1"/>
      <c r="P137" s="52">
        <v>32278</v>
      </c>
      <c r="Q137" s="1">
        <v>5830661815048.9141</v>
      </c>
    </row>
    <row r="138" spans="1:17" x14ac:dyDescent="0.3">
      <c r="A138" s="44">
        <v>32279</v>
      </c>
      <c r="B138" s="1">
        <v>31165527147001.398</v>
      </c>
      <c r="D138" s="50">
        <v>32266</v>
      </c>
      <c r="E138" s="51">
        <v>0</v>
      </c>
      <c r="G138" s="50">
        <v>32969</v>
      </c>
      <c r="H138" s="1">
        <v>37523688082.807732</v>
      </c>
      <c r="I138" s="1"/>
      <c r="J138" s="50">
        <v>32638</v>
      </c>
      <c r="K138" s="1">
        <v>905247104174.85669</v>
      </c>
      <c r="L138" s="1"/>
      <c r="M138" s="52">
        <v>32279</v>
      </c>
      <c r="N138" s="1">
        <v>857100957672.63684</v>
      </c>
      <c r="O138" s="1"/>
      <c r="P138" s="52">
        <v>32279</v>
      </c>
      <c r="Q138" s="1">
        <v>37393417077005.109</v>
      </c>
    </row>
    <row r="139" spans="1:17" x14ac:dyDescent="0.3">
      <c r="A139" s="44">
        <v>32280</v>
      </c>
      <c r="B139" s="1">
        <v>11722930491797.965</v>
      </c>
      <c r="D139" s="50">
        <v>32267</v>
      </c>
      <c r="E139" s="51">
        <v>0</v>
      </c>
      <c r="G139" s="50">
        <v>32605</v>
      </c>
      <c r="H139" s="1">
        <v>37303900789.337486</v>
      </c>
      <c r="I139" s="1"/>
      <c r="J139" s="50">
        <v>32370</v>
      </c>
      <c r="K139" s="1">
        <v>871772766003.7384</v>
      </c>
      <c r="L139" s="1"/>
      <c r="M139" s="52">
        <v>32280</v>
      </c>
      <c r="N139" s="1">
        <v>1417183812870.1479</v>
      </c>
      <c r="O139" s="1"/>
      <c r="P139" s="52">
        <v>32280</v>
      </c>
      <c r="Q139" s="1">
        <v>17002029418414.551</v>
      </c>
    </row>
    <row r="140" spans="1:17" x14ac:dyDescent="0.3">
      <c r="A140" s="44">
        <v>32281</v>
      </c>
      <c r="B140" s="1">
        <v>53861819574155.812</v>
      </c>
      <c r="D140" s="50">
        <v>32268</v>
      </c>
      <c r="E140" s="51">
        <v>0</v>
      </c>
      <c r="G140" s="50">
        <v>32520</v>
      </c>
      <c r="H140" s="1">
        <v>35785370267.439911</v>
      </c>
      <c r="I140" s="1"/>
      <c r="J140" s="50">
        <v>32509</v>
      </c>
      <c r="K140" s="1">
        <v>871772766003.7384</v>
      </c>
      <c r="L140" s="1"/>
      <c r="M140" s="52">
        <v>32281</v>
      </c>
      <c r="N140" s="1">
        <v>1468565534638.9727</v>
      </c>
      <c r="O140" s="1"/>
      <c r="P140" s="52">
        <v>32281</v>
      </c>
      <c r="Q140" s="1">
        <v>55892214837386.445</v>
      </c>
    </row>
    <row r="141" spans="1:17" x14ac:dyDescent="0.3">
      <c r="A141" s="44">
        <v>32282</v>
      </c>
      <c r="B141" s="1">
        <v>198641809311808.78</v>
      </c>
      <c r="D141" s="50">
        <v>32269</v>
      </c>
      <c r="E141" s="51">
        <v>0</v>
      </c>
      <c r="G141" s="50">
        <v>32963</v>
      </c>
      <c r="H141" s="1">
        <v>35225911567.063599</v>
      </c>
      <c r="I141" s="1"/>
      <c r="J141" s="50">
        <v>32418</v>
      </c>
      <c r="K141" s="1">
        <v>838128658257.04248</v>
      </c>
      <c r="L141" s="1"/>
      <c r="M141" s="52">
        <v>32282</v>
      </c>
      <c r="N141" s="1">
        <v>454706258040.92786</v>
      </c>
      <c r="O141" s="1"/>
      <c r="P141" s="52">
        <v>32282</v>
      </c>
      <c r="Q141" s="1">
        <v>199240400030317.16</v>
      </c>
    </row>
    <row r="142" spans="1:17" x14ac:dyDescent="0.3">
      <c r="A142" s="44">
        <v>32283</v>
      </c>
      <c r="B142" s="1">
        <v>269863156200680.87</v>
      </c>
      <c r="D142" s="50">
        <v>32270</v>
      </c>
      <c r="E142" s="51">
        <v>0</v>
      </c>
      <c r="G142" s="50">
        <v>32346</v>
      </c>
      <c r="H142" s="1">
        <v>34047052555.304775</v>
      </c>
      <c r="I142" s="1"/>
      <c r="J142" s="50">
        <v>32854</v>
      </c>
      <c r="K142" s="1">
        <v>838128658257.04248</v>
      </c>
      <c r="L142" s="1"/>
      <c r="M142" s="52">
        <v>32283</v>
      </c>
      <c r="N142" s="1">
        <v>355395736801.02155</v>
      </c>
      <c r="O142" s="1"/>
      <c r="P142" s="52">
        <v>32283</v>
      </c>
      <c r="Q142" s="1">
        <v>270297078058585.09</v>
      </c>
    </row>
    <row r="143" spans="1:17" x14ac:dyDescent="0.3">
      <c r="A143" s="44">
        <v>32284</v>
      </c>
      <c r="B143" s="1">
        <v>246055988155022.5</v>
      </c>
      <c r="D143" s="50">
        <v>32271</v>
      </c>
      <c r="E143" s="51">
        <v>0</v>
      </c>
      <c r="G143" s="50">
        <v>32993</v>
      </c>
      <c r="H143" s="1">
        <v>33727361917.527115</v>
      </c>
      <c r="I143" s="1"/>
      <c r="J143" s="50">
        <v>33230</v>
      </c>
      <c r="K143" s="1">
        <v>838128658257.04248</v>
      </c>
      <c r="L143" s="1"/>
      <c r="M143" s="52">
        <v>32284</v>
      </c>
      <c r="N143" s="1">
        <v>345681843962.73572</v>
      </c>
      <c r="O143" s="1"/>
      <c r="P143" s="52">
        <v>32284</v>
      </c>
      <c r="Q143" s="1">
        <v>246402669032205.66</v>
      </c>
    </row>
    <row r="144" spans="1:17" x14ac:dyDescent="0.3">
      <c r="A144" s="44">
        <v>32285</v>
      </c>
      <c r="B144" s="1">
        <v>199381280338134.94</v>
      </c>
      <c r="D144" s="50">
        <v>32272</v>
      </c>
      <c r="E144" s="51">
        <v>0</v>
      </c>
      <c r="G144" s="50">
        <v>32418</v>
      </c>
      <c r="H144" s="1">
        <v>32568483180.409916</v>
      </c>
      <c r="I144" s="1"/>
      <c r="J144" s="50">
        <v>32467</v>
      </c>
      <c r="K144" s="1">
        <v>804569688984.50488</v>
      </c>
      <c r="L144" s="1"/>
      <c r="M144" s="52">
        <v>32285</v>
      </c>
      <c r="N144" s="1">
        <v>28095434008.414444</v>
      </c>
      <c r="O144" s="1"/>
      <c r="P144" s="52">
        <v>32285</v>
      </c>
      <c r="Q144" s="1">
        <v>199409375772143.34</v>
      </c>
    </row>
    <row r="145" spans="1:17" x14ac:dyDescent="0.3">
      <c r="A145" s="44">
        <v>32286</v>
      </c>
      <c r="B145" s="1">
        <v>130523059988087.22</v>
      </c>
      <c r="D145" s="50">
        <v>32273</v>
      </c>
      <c r="E145" s="51">
        <v>0</v>
      </c>
      <c r="G145" s="50">
        <v>32177</v>
      </c>
      <c r="H145" s="1">
        <v>32368676488.6549</v>
      </c>
      <c r="I145" s="1"/>
      <c r="J145" s="50">
        <v>32498</v>
      </c>
      <c r="K145" s="1">
        <v>804569688984.50488</v>
      </c>
      <c r="L145" s="1"/>
      <c r="M145" s="52">
        <v>32286</v>
      </c>
      <c r="N145" s="1">
        <v>378404798594.30798</v>
      </c>
      <c r="O145" s="1"/>
      <c r="P145" s="52">
        <v>32286</v>
      </c>
      <c r="Q145" s="1">
        <v>130935465368928.16</v>
      </c>
    </row>
    <row r="146" spans="1:17" x14ac:dyDescent="0.3">
      <c r="A146" s="44">
        <v>32287</v>
      </c>
      <c r="B146" s="1">
        <v>137228652062557.94</v>
      </c>
      <c r="D146" s="50">
        <v>32274</v>
      </c>
      <c r="E146" s="51">
        <v>0</v>
      </c>
      <c r="G146" s="50">
        <v>32188</v>
      </c>
      <c r="H146" s="1">
        <v>32348695870.899189</v>
      </c>
      <c r="I146" s="1"/>
      <c r="J146" s="50">
        <v>32552</v>
      </c>
      <c r="K146" s="1">
        <v>804569688984.50488</v>
      </c>
      <c r="L146" s="1"/>
      <c r="M146" s="52">
        <v>32287</v>
      </c>
      <c r="N146" s="1">
        <v>1730582238506.2031</v>
      </c>
      <c r="O146" s="1"/>
      <c r="P146" s="52">
        <v>32287</v>
      </c>
      <c r="Q146" s="1">
        <v>140500123472134.81</v>
      </c>
    </row>
    <row r="147" spans="1:17" x14ac:dyDescent="0.3">
      <c r="A147" s="44">
        <v>32288</v>
      </c>
      <c r="B147" s="1">
        <v>137579585071984.16</v>
      </c>
      <c r="D147" s="50">
        <v>32275</v>
      </c>
      <c r="E147" s="51">
        <v>0</v>
      </c>
      <c r="G147" s="50">
        <v>32850</v>
      </c>
      <c r="H147" s="1">
        <v>31449565925.621887</v>
      </c>
      <c r="I147" s="1"/>
      <c r="J147" s="50">
        <v>32680</v>
      </c>
      <c r="K147" s="1">
        <v>770925510823.10266</v>
      </c>
      <c r="L147" s="1"/>
      <c r="M147" s="52">
        <v>32288</v>
      </c>
      <c r="N147" s="1">
        <v>523189686466.04053</v>
      </c>
      <c r="O147" s="1"/>
      <c r="P147" s="52">
        <v>32288</v>
      </c>
      <c r="Q147" s="1">
        <v>138488583930105.02</v>
      </c>
    </row>
    <row r="148" spans="1:17" x14ac:dyDescent="0.3">
      <c r="A148" s="44">
        <v>32289</v>
      </c>
      <c r="B148" s="1">
        <v>115678146770451.05</v>
      </c>
      <c r="D148" s="50">
        <v>32276</v>
      </c>
      <c r="E148" s="51">
        <v>0</v>
      </c>
      <c r="G148" s="50">
        <v>32588</v>
      </c>
      <c r="H148" s="1">
        <v>31329681980.708752</v>
      </c>
      <c r="I148" s="1"/>
      <c r="J148" s="50">
        <v>32702</v>
      </c>
      <c r="K148" s="1">
        <v>770925510823.10266</v>
      </c>
      <c r="L148" s="1"/>
      <c r="M148" s="52">
        <v>32289</v>
      </c>
      <c r="N148" s="1">
        <v>255762029640.84924</v>
      </c>
      <c r="O148" s="1"/>
      <c r="P148" s="52">
        <v>32289</v>
      </c>
      <c r="Q148" s="1">
        <v>115934528200689.23</v>
      </c>
    </row>
    <row r="149" spans="1:17" x14ac:dyDescent="0.3">
      <c r="A149" s="44">
        <v>32290</v>
      </c>
      <c r="B149" s="1">
        <v>83997833100531.516</v>
      </c>
      <c r="D149" s="50">
        <v>32277</v>
      </c>
      <c r="E149" s="51">
        <v>0</v>
      </c>
      <c r="G149" s="50">
        <v>32303</v>
      </c>
      <c r="H149" s="1">
        <v>30610378072.171982</v>
      </c>
      <c r="I149" s="1"/>
      <c r="J149" s="50">
        <v>32907</v>
      </c>
      <c r="K149" s="1">
        <v>770925510823.10266</v>
      </c>
      <c r="L149" s="1"/>
      <c r="M149" s="52">
        <v>32290</v>
      </c>
      <c r="N149" s="1">
        <v>172244298213.12027</v>
      </c>
      <c r="O149" s="1"/>
      <c r="P149" s="52">
        <v>32290</v>
      </c>
      <c r="Q149" s="1">
        <v>84170077398744.641</v>
      </c>
    </row>
    <row r="150" spans="1:17" x14ac:dyDescent="0.3">
      <c r="A150" s="44">
        <v>32291</v>
      </c>
      <c r="B150" s="1">
        <v>65644122264096.836</v>
      </c>
      <c r="D150" s="50">
        <v>32278</v>
      </c>
      <c r="E150" s="51">
        <v>0</v>
      </c>
      <c r="G150" s="50">
        <v>32950</v>
      </c>
      <c r="H150" s="1">
        <v>29671286750.12653</v>
      </c>
      <c r="I150" s="1"/>
      <c r="J150" s="50">
        <v>32410</v>
      </c>
      <c r="K150" s="1">
        <v>737451406965.09119</v>
      </c>
      <c r="L150" s="1"/>
      <c r="M150" s="52">
        <v>32291</v>
      </c>
      <c r="N150" s="1">
        <v>22204970684.72337</v>
      </c>
      <c r="O150" s="1"/>
      <c r="P150" s="52">
        <v>32291</v>
      </c>
      <c r="Q150" s="1">
        <v>65666327234781.562</v>
      </c>
    </row>
    <row r="151" spans="1:17" x14ac:dyDescent="0.3">
      <c r="A151" s="44">
        <v>32292</v>
      </c>
      <c r="B151" s="1">
        <v>51693018964495.898</v>
      </c>
      <c r="D151" s="50">
        <v>32279</v>
      </c>
      <c r="E151" s="51">
        <v>0</v>
      </c>
      <c r="G151" s="50">
        <v>33069</v>
      </c>
      <c r="H151" s="1">
        <v>29471480161.848438</v>
      </c>
      <c r="I151" s="1"/>
      <c r="J151" s="50">
        <v>32716</v>
      </c>
      <c r="K151" s="1">
        <v>737451406965.09119</v>
      </c>
      <c r="L151" s="1"/>
      <c r="M151" s="52">
        <v>32292</v>
      </c>
      <c r="N151" s="1">
        <v>15422080333.405251</v>
      </c>
      <c r="O151" s="1"/>
      <c r="P151" s="52">
        <v>32292</v>
      </c>
      <c r="Q151" s="1">
        <v>51708441044829.305</v>
      </c>
    </row>
    <row r="152" spans="1:17" x14ac:dyDescent="0.3">
      <c r="A152" s="44">
        <v>32293</v>
      </c>
      <c r="B152" s="1">
        <v>44455209078336.805</v>
      </c>
      <c r="D152" s="50">
        <v>32280</v>
      </c>
      <c r="E152" s="51">
        <v>0</v>
      </c>
      <c r="G152" s="50">
        <v>32962</v>
      </c>
      <c r="H152" s="1">
        <v>29451499593.888912</v>
      </c>
      <c r="I152" s="1"/>
      <c r="J152" s="50">
        <v>32812</v>
      </c>
      <c r="K152" s="1">
        <v>737451406965.09119</v>
      </c>
      <c r="L152" s="1"/>
      <c r="M152" s="52">
        <v>32293</v>
      </c>
      <c r="N152" s="1">
        <v>12113127379.685511</v>
      </c>
      <c r="O152" s="1"/>
      <c r="P152" s="52">
        <v>32293</v>
      </c>
      <c r="Q152" s="1">
        <v>44467322205716.492</v>
      </c>
    </row>
    <row r="153" spans="1:17" x14ac:dyDescent="0.3">
      <c r="A153" s="44">
        <v>32294</v>
      </c>
      <c r="B153" s="1">
        <v>37728984197572.773</v>
      </c>
      <c r="D153" s="50">
        <v>32281</v>
      </c>
      <c r="E153" s="51">
        <v>0</v>
      </c>
      <c r="G153" s="50">
        <v>33006</v>
      </c>
      <c r="H153" s="1">
        <v>29251692778.829723</v>
      </c>
      <c r="I153" s="1"/>
      <c r="J153" s="50">
        <v>32956</v>
      </c>
      <c r="K153" s="1">
        <v>737451406965.09119</v>
      </c>
      <c r="L153" s="1"/>
      <c r="M153" s="52">
        <v>32294</v>
      </c>
      <c r="N153" s="1">
        <v>10698137548.357672</v>
      </c>
      <c r="O153" s="1"/>
      <c r="P153" s="52">
        <v>32294</v>
      </c>
      <c r="Q153" s="1">
        <v>37739722296450.187</v>
      </c>
    </row>
    <row r="154" spans="1:17" x14ac:dyDescent="0.3">
      <c r="A154" s="44">
        <v>32295</v>
      </c>
      <c r="B154" s="1">
        <v>33076261925073.461</v>
      </c>
      <c r="D154" s="50">
        <v>32282</v>
      </c>
      <c r="E154" s="51">
        <v>0</v>
      </c>
      <c r="G154" s="50">
        <v>32717</v>
      </c>
      <c r="H154" s="1">
        <v>29231712225.83371</v>
      </c>
      <c r="I154" s="1"/>
      <c r="J154" s="50">
        <v>33042</v>
      </c>
      <c r="K154" s="1">
        <v>737451406965.09119</v>
      </c>
      <c r="L154" s="1"/>
      <c r="M154" s="52">
        <v>32295</v>
      </c>
      <c r="N154" s="1">
        <v>9238386445.6833477</v>
      </c>
      <c r="O154" s="1"/>
      <c r="P154" s="52">
        <v>32295</v>
      </c>
      <c r="Q154" s="1">
        <v>33085500311519.145</v>
      </c>
    </row>
    <row r="155" spans="1:17" x14ac:dyDescent="0.3">
      <c r="A155" s="44">
        <v>32296</v>
      </c>
      <c r="B155" s="1">
        <v>29467557413976.059</v>
      </c>
      <c r="D155" s="50">
        <v>32283</v>
      </c>
      <c r="E155" s="51">
        <v>0</v>
      </c>
      <c r="G155" s="50">
        <v>32192</v>
      </c>
      <c r="H155" s="1">
        <v>29091847674.527645</v>
      </c>
      <c r="I155" s="1"/>
      <c r="J155" s="50">
        <v>32160</v>
      </c>
      <c r="K155" s="1">
        <v>704062192698.89355</v>
      </c>
      <c r="L155" s="1"/>
      <c r="M155" s="52">
        <v>32296</v>
      </c>
      <c r="N155" s="1">
        <v>135334691885.25888</v>
      </c>
      <c r="O155" s="1"/>
      <c r="P155" s="52">
        <v>32296</v>
      </c>
      <c r="Q155" s="1">
        <v>29845486144704.711</v>
      </c>
    </row>
    <row r="156" spans="1:17" x14ac:dyDescent="0.3">
      <c r="A156" s="44">
        <v>32297</v>
      </c>
      <c r="B156" s="1">
        <v>26387677675497.223</v>
      </c>
      <c r="D156" s="50">
        <v>32284</v>
      </c>
      <c r="E156" s="51">
        <v>0</v>
      </c>
      <c r="G156" s="50">
        <v>32438</v>
      </c>
      <c r="H156" s="1">
        <v>29011924965.132927</v>
      </c>
      <c r="I156" s="1"/>
      <c r="J156" s="50">
        <v>32452</v>
      </c>
      <c r="K156" s="1">
        <v>704062192698.89355</v>
      </c>
      <c r="L156" s="1"/>
      <c r="M156" s="52">
        <v>32297</v>
      </c>
      <c r="N156" s="1">
        <v>74284747593.393219</v>
      </c>
      <c r="O156" s="1"/>
      <c r="P156" s="52">
        <v>32297</v>
      </c>
      <c r="Q156" s="1">
        <v>26461962423090.617</v>
      </c>
    </row>
    <row r="157" spans="1:17" x14ac:dyDescent="0.3">
      <c r="A157" s="44">
        <v>32298</v>
      </c>
      <c r="B157" s="1">
        <v>24357222364111.258</v>
      </c>
      <c r="D157" s="50">
        <v>32285</v>
      </c>
      <c r="E157" s="51">
        <v>0</v>
      </c>
      <c r="G157" s="50">
        <v>32776</v>
      </c>
      <c r="H157" s="1">
        <v>28872060316.625664</v>
      </c>
      <c r="I157" s="1"/>
      <c r="J157" s="50">
        <v>32588</v>
      </c>
      <c r="K157" s="1">
        <v>704062192698.89355</v>
      </c>
      <c r="L157" s="1"/>
      <c r="M157" s="52">
        <v>32298</v>
      </c>
      <c r="N157" s="1">
        <v>9695416952.0829582</v>
      </c>
      <c r="O157" s="1"/>
      <c r="P157" s="52">
        <v>32298</v>
      </c>
      <c r="Q157" s="1">
        <v>24366917781063.34</v>
      </c>
    </row>
    <row r="158" spans="1:17" x14ac:dyDescent="0.3">
      <c r="A158" s="44">
        <v>32299</v>
      </c>
      <c r="B158" s="1">
        <v>22804047657269.355</v>
      </c>
      <c r="D158" s="50">
        <v>32286</v>
      </c>
      <c r="E158" s="51">
        <v>0</v>
      </c>
      <c r="G158" s="50">
        <v>32702</v>
      </c>
      <c r="H158" s="1">
        <v>28612311564.463619</v>
      </c>
      <c r="I158" s="1"/>
      <c r="J158" s="50">
        <v>32713</v>
      </c>
      <c r="K158" s="1">
        <v>704062192698.89355</v>
      </c>
      <c r="L158" s="1"/>
      <c r="M158" s="52">
        <v>32299</v>
      </c>
      <c r="N158" s="1">
        <v>7749986679.7708664</v>
      </c>
      <c r="O158" s="1"/>
      <c r="P158" s="52">
        <v>32299</v>
      </c>
      <c r="Q158" s="1">
        <v>22811797643949.125</v>
      </c>
    </row>
    <row r="159" spans="1:17" x14ac:dyDescent="0.3">
      <c r="A159" s="44">
        <v>32300</v>
      </c>
      <c r="B159" s="1">
        <v>21495567909488.375</v>
      </c>
      <c r="D159" s="50">
        <v>32287</v>
      </c>
      <c r="E159" s="51">
        <v>0</v>
      </c>
      <c r="G159" s="50">
        <v>32683</v>
      </c>
      <c r="H159" s="1">
        <v>27733162341.302837</v>
      </c>
      <c r="I159" s="1"/>
      <c r="J159" s="50">
        <v>33039</v>
      </c>
      <c r="K159" s="1">
        <v>704062192698.89355</v>
      </c>
      <c r="L159" s="1"/>
      <c r="M159" s="52">
        <v>32300</v>
      </c>
      <c r="N159" s="1">
        <v>7347242089.9528494</v>
      </c>
      <c r="O159" s="1"/>
      <c r="P159" s="52">
        <v>32300</v>
      </c>
      <c r="Q159" s="1">
        <v>21502915151578.328</v>
      </c>
    </row>
    <row r="160" spans="1:17" x14ac:dyDescent="0.3">
      <c r="A160" s="44">
        <v>32301</v>
      </c>
      <c r="B160" s="1">
        <v>20498000676289.852</v>
      </c>
      <c r="D160" s="50">
        <v>32288</v>
      </c>
      <c r="E160" s="51">
        <v>0</v>
      </c>
      <c r="G160" s="50">
        <v>32655</v>
      </c>
      <c r="H160" s="1">
        <v>27293587721.52309</v>
      </c>
      <c r="I160" s="1"/>
      <c r="J160" s="50">
        <v>32177</v>
      </c>
      <c r="K160" s="1">
        <v>670418072259.89612</v>
      </c>
      <c r="L160" s="1"/>
      <c r="M160" s="52">
        <v>32301</v>
      </c>
      <c r="N160" s="1">
        <v>7087114161.1595974</v>
      </c>
      <c r="O160" s="1"/>
      <c r="P160" s="52">
        <v>32301</v>
      </c>
      <c r="Q160" s="1">
        <v>20505087790451.012</v>
      </c>
    </row>
    <row r="161" spans="1:17" x14ac:dyDescent="0.3">
      <c r="A161" s="44">
        <v>32302</v>
      </c>
      <c r="B161" s="1">
        <v>19837788557393.367</v>
      </c>
      <c r="D161" s="50">
        <v>32289</v>
      </c>
      <c r="E161" s="51">
        <v>0</v>
      </c>
      <c r="G161" s="50">
        <v>32966</v>
      </c>
      <c r="H161" s="1">
        <v>27073800441.944054</v>
      </c>
      <c r="I161" s="1"/>
      <c r="J161" s="50">
        <v>32834</v>
      </c>
      <c r="K161" s="1">
        <v>670418072259.89612</v>
      </c>
      <c r="L161" s="1"/>
      <c r="M161" s="52">
        <v>32302</v>
      </c>
      <c r="N161" s="1">
        <v>417677592658.65442</v>
      </c>
      <c r="O161" s="1"/>
      <c r="P161" s="52">
        <v>32302</v>
      </c>
      <c r="Q161" s="1">
        <v>22940923704333.445</v>
      </c>
    </row>
    <row r="162" spans="1:17" x14ac:dyDescent="0.3">
      <c r="A162" s="44">
        <v>32303</v>
      </c>
      <c r="B162" s="1">
        <v>18813195159526.574</v>
      </c>
      <c r="D162" s="50">
        <v>32290</v>
      </c>
      <c r="E162" s="51">
        <v>0</v>
      </c>
      <c r="G162" s="50">
        <v>33234</v>
      </c>
      <c r="H162" s="1">
        <v>26374477271.694546</v>
      </c>
      <c r="I162" s="1"/>
      <c r="J162" s="50">
        <v>32855</v>
      </c>
      <c r="K162" s="1">
        <v>670418072259.89612</v>
      </c>
      <c r="L162" s="1"/>
      <c r="M162" s="52">
        <v>32303</v>
      </c>
      <c r="N162" s="1">
        <v>350352155485.76318</v>
      </c>
      <c r="O162" s="1"/>
      <c r="P162" s="52">
        <v>32303</v>
      </c>
      <c r="Q162" s="1">
        <v>19764068199167.824</v>
      </c>
    </row>
    <row r="163" spans="1:17" x14ac:dyDescent="0.3">
      <c r="A163" s="44">
        <v>32304</v>
      </c>
      <c r="B163" s="1">
        <v>17361350475884.025</v>
      </c>
      <c r="D163" s="50">
        <v>32291</v>
      </c>
      <c r="E163" s="51">
        <v>0</v>
      </c>
      <c r="G163" s="50">
        <v>32261</v>
      </c>
      <c r="H163" s="1">
        <v>26014825143.088295</v>
      </c>
      <c r="I163" s="1"/>
      <c r="J163" s="50">
        <v>32874</v>
      </c>
      <c r="K163" s="1">
        <v>670418072259.89612</v>
      </c>
      <c r="L163" s="1"/>
      <c r="M163" s="52">
        <v>32304</v>
      </c>
      <c r="N163" s="1">
        <v>87295291872.655045</v>
      </c>
      <c r="O163" s="1"/>
      <c r="P163" s="52">
        <v>32304</v>
      </c>
      <c r="Q163" s="1">
        <v>17450503969552.055</v>
      </c>
    </row>
    <row r="164" spans="1:17" x14ac:dyDescent="0.3">
      <c r="A164" s="44">
        <v>32305</v>
      </c>
      <c r="B164" s="1">
        <v>17343642116645.807</v>
      </c>
      <c r="D164" s="50">
        <v>32292</v>
      </c>
      <c r="E164" s="51">
        <v>0</v>
      </c>
      <c r="G164" s="50">
        <v>33108</v>
      </c>
      <c r="H164" s="1">
        <v>25834999208.135952</v>
      </c>
      <c r="I164" s="1"/>
      <c r="J164" s="50">
        <v>33225</v>
      </c>
      <c r="K164" s="1">
        <v>670418072259.89612</v>
      </c>
      <c r="L164" s="1"/>
      <c r="M164" s="52">
        <v>32305</v>
      </c>
      <c r="N164" s="1">
        <v>14462617415.322081</v>
      </c>
      <c r="O164" s="1"/>
      <c r="P164" s="52">
        <v>32305</v>
      </c>
      <c r="Q164" s="1">
        <v>17358324521367.404</v>
      </c>
    </row>
    <row r="165" spans="1:17" x14ac:dyDescent="0.3">
      <c r="A165" s="44">
        <v>32306</v>
      </c>
      <c r="B165" s="1">
        <v>17469587710706.002</v>
      </c>
      <c r="D165" s="50">
        <v>32293</v>
      </c>
      <c r="E165" s="51">
        <v>0</v>
      </c>
      <c r="G165" s="50">
        <v>32509</v>
      </c>
      <c r="H165" s="1">
        <v>25675153886.817562</v>
      </c>
      <c r="I165" s="1"/>
      <c r="J165" s="50">
        <v>32486</v>
      </c>
      <c r="K165" s="1">
        <v>636943861935.32153</v>
      </c>
      <c r="L165" s="1"/>
      <c r="M165" s="52">
        <v>32306</v>
      </c>
      <c r="N165" s="1">
        <v>7594214295.4090118</v>
      </c>
      <c r="O165" s="1"/>
      <c r="P165" s="52">
        <v>32306</v>
      </c>
      <c r="Q165" s="1">
        <v>17477181925001.41</v>
      </c>
    </row>
    <row r="166" spans="1:17" x14ac:dyDescent="0.3">
      <c r="A166" s="44">
        <v>32307</v>
      </c>
      <c r="B166" s="1">
        <v>16535967031706.912</v>
      </c>
      <c r="D166" s="50">
        <v>32294</v>
      </c>
      <c r="E166" s="51">
        <v>0</v>
      </c>
      <c r="G166" s="50">
        <v>32812</v>
      </c>
      <c r="H166" s="1">
        <v>25595231136.5401</v>
      </c>
      <c r="I166" s="1"/>
      <c r="J166" s="50">
        <v>32572</v>
      </c>
      <c r="K166" s="1">
        <v>636943861935.32153</v>
      </c>
      <c r="L166" s="1"/>
      <c r="M166" s="52">
        <v>32307</v>
      </c>
      <c r="N166" s="1">
        <v>6437586648.3585949</v>
      </c>
      <c r="O166" s="1"/>
      <c r="P166" s="52">
        <v>32307</v>
      </c>
      <c r="Q166" s="1">
        <v>16542404618355.271</v>
      </c>
    </row>
    <row r="167" spans="1:17" x14ac:dyDescent="0.3">
      <c r="A167" s="44">
        <v>32308</v>
      </c>
      <c r="B167" s="1">
        <v>14609628700236.457</v>
      </c>
      <c r="D167" s="50">
        <v>32295</v>
      </c>
      <c r="E167" s="51">
        <v>0</v>
      </c>
      <c r="G167" s="50">
        <v>32770</v>
      </c>
      <c r="H167" s="1">
        <v>25475347209.751602</v>
      </c>
      <c r="I167" s="1"/>
      <c r="J167" s="50">
        <v>32640</v>
      </c>
      <c r="K167" s="1">
        <v>636943861935.32153</v>
      </c>
      <c r="L167" s="1"/>
      <c r="M167" s="52">
        <v>32308</v>
      </c>
      <c r="N167" s="1">
        <v>6095334102.9758339</v>
      </c>
      <c r="O167" s="1"/>
      <c r="P167" s="52">
        <v>32308</v>
      </c>
      <c r="Q167" s="1">
        <v>14615724034339.434</v>
      </c>
    </row>
    <row r="168" spans="1:17" x14ac:dyDescent="0.3">
      <c r="A168" s="44">
        <v>32309</v>
      </c>
      <c r="B168" s="1">
        <v>13502580511756.621</v>
      </c>
      <c r="D168" s="50">
        <v>32296</v>
      </c>
      <c r="E168" s="51">
        <v>0</v>
      </c>
      <c r="G168" s="50">
        <v>32675</v>
      </c>
      <c r="H168" s="1">
        <v>25335482665.221344</v>
      </c>
      <c r="I168" s="1"/>
      <c r="J168" s="50">
        <v>32655</v>
      </c>
      <c r="K168" s="1">
        <v>636943861935.32153</v>
      </c>
      <c r="L168" s="1"/>
      <c r="M168" s="52">
        <v>32309</v>
      </c>
      <c r="N168" s="1">
        <v>5861254630.8663826</v>
      </c>
      <c r="O168" s="1"/>
      <c r="P168" s="52">
        <v>32309</v>
      </c>
      <c r="Q168" s="1">
        <v>13508441766387.488</v>
      </c>
    </row>
    <row r="169" spans="1:17" x14ac:dyDescent="0.3">
      <c r="A169" s="44">
        <v>32310</v>
      </c>
      <c r="B169" s="1">
        <v>3960321310621.0029</v>
      </c>
      <c r="D169" s="50">
        <v>32297</v>
      </c>
      <c r="E169" s="51">
        <v>0</v>
      </c>
      <c r="G169" s="50">
        <v>32768</v>
      </c>
      <c r="H169" s="1">
        <v>25175637267.543186</v>
      </c>
      <c r="I169" s="1"/>
      <c r="J169" s="50">
        <v>32500</v>
      </c>
      <c r="K169" s="1">
        <v>603384418332.16455</v>
      </c>
      <c r="L169" s="1"/>
      <c r="M169" s="52">
        <v>32310</v>
      </c>
      <c r="N169" s="1">
        <v>140785857811.98547</v>
      </c>
      <c r="O169" s="1"/>
      <c r="P169" s="52">
        <v>32310</v>
      </c>
      <c r="Q169" s="1">
        <v>4107181290460.8618</v>
      </c>
    </row>
    <row r="170" spans="1:17" x14ac:dyDescent="0.3">
      <c r="A170" s="44">
        <v>32311</v>
      </c>
      <c r="B170" s="1">
        <v>4816591725368.9795</v>
      </c>
      <c r="D170" s="50">
        <v>32298</v>
      </c>
      <c r="E170" s="51">
        <v>0</v>
      </c>
      <c r="G170" s="50">
        <v>32604</v>
      </c>
      <c r="H170" s="1">
        <v>24995811311.035286</v>
      </c>
      <c r="I170" s="1"/>
      <c r="J170" s="50">
        <v>32538</v>
      </c>
      <c r="K170" s="1">
        <v>603384418332.16455</v>
      </c>
      <c r="L170" s="1"/>
      <c r="M170" s="52">
        <v>32311</v>
      </c>
      <c r="N170" s="1">
        <v>275631181323.1311</v>
      </c>
      <c r="O170" s="1"/>
      <c r="P170" s="52">
        <v>32311</v>
      </c>
      <c r="Q170" s="1">
        <v>5138391713626.5293</v>
      </c>
    </row>
    <row r="171" spans="1:17" x14ac:dyDescent="0.3">
      <c r="A171" s="44">
        <v>32312</v>
      </c>
      <c r="B171" s="1">
        <v>2296268829287.0762</v>
      </c>
      <c r="D171" s="50">
        <v>32299</v>
      </c>
      <c r="E171" s="51">
        <v>0</v>
      </c>
      <c r="G171" s="50">
        <v>32452</v>
      </c>
      <c r="H171" s="1">
        <v>24815985394.056393</v>
      </c>
      <c r="I171" s="1"/>
      <c r="J171" s="50">
        <v>32774</v>
      </c>
      <c r="K171" s="1">
        <v>603384418332.16455</v>
      </c>
      <c r="L171" s="1"/>
      <c r="M171" s="52">
        <v>32312</v>
      </c>
      <c r="N171" s="1">
        <v>10689582681.302641</v>
      </c>
      <c r="O171" s="1"/>
      <c r="P171" s="52">
        <v>32312</v>
      </c>
      <c r="Q171" s="1">
        <v>2307278102599.313</v>
      </c>
    </row>
    <row r="172" spans="1:17" x14ac:dyDescent="0.3">
      <c r="A172" s="44">
        <v>32313</v>
      </c>
      <c r="B172" s="1">
        <v>2160682109747.124</v>
      </c>
      <c r="D172" s="50">
        <v>32300</v>
      </c>
      <c r="E172" s="51">
        <v>0</v>
      </c>
      <c r="G172" s="50">
        <v>32553</v>
      </c>
      <c r="H172" s="1">
        <v>24416372005.26157</v>
      </c>
      <c r="I172" s="1"/>
      <c r="J172" s="50">
        <v>32997</v>
      </c>
      <c r="K172" s="1">
        <v>603384418332.16455</v>
      </c>
      <c r="L172" s="1"/>
      <c r="M172" s="52">
        <v>32313</v>
      </c>
      <c r="N172" s="1">
        <v>5660791275.4206238</v>
      </c>
      <c r="O172" s="1"/>
      <c r="P172" s="52">
        <v>32313</v>
      </c>
      <c r="Q172" s="1">
        <v>2166342901022.5447</v>
      </c>
    </row>
    <row r="173" spans="1:17" x14ac:dyDescent="0.3">
      <c r="A173" s="44">
        <v>32314</v>
      </c>
      <c r="B173" s="1">
        <v>2115884560770.9404</v>
      </c>
      <c r="D173" s="50">
        <v>32301</v>
      </c>
      <c r="E173" s="51">
        <v>0</v>
      </c>
      <c r="G173" s="50">
        <v>32637</v>
      </c>
      <c r="H173" s="1">
        <v>23816952039.195572</v>
      </c>
      <c r="I173" s="1"/>
      <c r="J173" s="50">
        <v>32303</v>
      </c>
      <c r="K173" s="1">
        <v>569910506083.31323</v>
      </c>
      <c r="L173" s="1"/>
      <c r="M173" s="52">
        <v>32314</v>
      </c>
      <c r="N173" s="1">
        <v>5187410134.7746954</v>
      </c>
      <c r="O173" s="1"/>
      <c r="P173" s="52">
        <v>32314</v>
      </c>
      <c r="Q173" s="1">
        <v>2121071970905.7151</v>
      </c>
    </row>
    <row r="174" spans="1:17" x14ac:dyDescent="0.3">
      <c r="A174" s="44">
        <v>32315</v>
      </c>
      <c r="B174" s="1">
        <v>2010009119271.4561</v>
      </c>
      <c r="D174" s="50">
        <v>32302</v>
      </c>
      <c r="E174" s="51">
        <v>0</v>
      </c>
      <c r="G174" s="50">
        <v>32587</v>
      </c>
      <c r="H174" s="1">
        <v>23776990905.304852</v>
      </c>
      <c r="I174" s="1"/>
      <c r="J174" s="50">
        <v>32555</v>
      </c>
      <c r="K174" s="1">
        <v>569910506083.31323</v>
      </c>
      <c r="L174" s="1"/>
      <c r="M174" s="52">
        <v>32315</v>
      </c>
      <c r="N174" s="1">
        <v>5049453345.9899216</v>
      </c>
      <c r="O174" s="1"/>
      <c r="P174" s="52">
        <v>32315</v>
      </c>
      <c r="Q174" s="1">
        <v>2015058572617.446</v>
      </c>
    </row>
    <row r="175" spans="1:17" x14ac:dyDescent="0.3">
      <c r="A175" s="44">
        <v>32316</v>
      </c>
      <c r="B175" s="1">
        <v>1879618700995.2249</v>
      </c>
      <c r="D175" s="50">
        <v>32303</v>
      </c>
      <c r="E175" s="51">
        <v>0</v>
      </c>
      <c r="G175" s="50">
        <v>32681</v>
      </c>
      <c r="H175" s="1">
        <v>23717048853.769379</v>
      </c>
      <c r="I175" s="1"/>
      <c r="J175" s="50">
        <v>32585</v>
      </c>
      <c r="K175" s="1">
        <v>569910506083.31323</v>
      </c>
      <c r="L175" s="1"/>
      <c r="M175" s="52">
        <v>32316</v>
      </c>
      <c r="N175" s="1">
        <v>4826194013.4441833</v>
      </c>
      <c r="O175" s="1"/>
      <c r="P175" s="52">
        <v>32316</v>
      </c>
      <c r="Q175" s="1">
        <v>1884444895008.6689</v>
      </c>
    </row>
    <row r="176" spans="1:17" x14ac:dyDescent="0.3">
      <c r="A176" s="44">
        <v>32317</v>
      </c>
      <c r="B176" s="1">
        <v>1731851677012.3374</v>
      </c>
      <c r="D176" s="50">
        <v>32304</v>
      </c>
      <c r="E176" s="51">
        <v>0</v>
      </c>
      <c r="G176" s="50">
        <v>32160</v>
      </c>
      <c r="H176" s="1">
        <v>23597164820.48708</v>
      </c>
      <c r="I176" s="1"/>
      <c r="J176" s="50">
        <v>32984</v>
      </c>
      <c r="K176" s="1">
        <v>569910506083.31323</v>
      </c>
      <c r="L176" s="1"/>
      <c r="M176" s="52">
        <v>32317</v>
      </c>
      <c r="N176" s="1">
        <v>4769388278.6686783</v>
      </c>
      <c r="O176" s="1"/>
      <c r="P176" s="52">
        <v>32317</v>
      </c>
      <c r="Q176" s="1">
        <v>1736621065291.0061</v>
      </c>
    </row>
    <row r="177" spans="1:17" x14ac:dyDescent="0.3">
      <c r="A177" s="44">
        <v>32318</v>
      </c>
      <c r="B177" s="1">
        <v>1638042339186.1458</v>
      </c>
      <c r="D177" s="50">
        <v>32305</v>
      </c>
      <c r="E177" s="51">
        <v>0</v>
      </c>
      <c r="G177" s="50">
        <v>32970</v>
      </c>
      <c r="H177" s="1">
        <v>23417338772.113941</v>
      </c>
      <c r="I177" s="1"/>
      <c r="J177" s="50">
        <v>33138</v>
      </c>
      <c r="K177" s="1">
        <v>569910506083.31323</v>
      </c>
      <c r="L177" s="1"/>
      <c r="M177" s="52">
        <v>32318</v>
      </c>
      <c r="N177" s="1">
        <v>4554272383.0982399</v>
      </c>
      <c r="O177" s="1"/>
      <c r="P177" s="52">
        <v>32318</v>
      </c>
      <c r="Q177" s="1">
        <v>1642596611569.2439</v>
      </c>
    </row>
    <row r="178" spans="1:17" x14ac:dyDescent="0.3">
      <c r="A178" s="44">
        <v>32319</v>
      </c>
      <c r="B178" s="1">
        <v>1652238852247.7998</v>
      </c>
      <c r="D178" s="50">
        <v>32306</v>
      </c>
      <c r="E178" s="51">
        <v>0</v>
      </c>
      <c r="G178" s="50">
        <v>33225</v>
      </c>
      <c r="H178" s="1">
        <v>22797938134.946453</v>
      </c>
      <c r="I178" s="1"/>
      <c r="J178" s="50">
        <v>32679</v>
      </c>
      <c r="K178" s="1">
        <v>536266158741.47644</v>
      </c>
      <c r="L178" s="1"/>
      <c r="M178" s="52">
        <v>32319</v>
      </c>
      <c r="N178" s="1">
        <v>5689913481.9353094</v>
      </c>
      <c r="O178" s="1"/>
      <c r="P178" s="52">
        <v>32319</v>
      </c>
      <c r="Q178" s="1">
        <v>1657928765729.7351</v>
      </c>
    </row>
    <row r="179" spans="1:17" x14ac:dyDescent="0.3">
      <c r="A179" s="44">
        <v>32320</v>
      </c>
      <c r="B179" s="1">
        <v>1596293963506.6597</v>
      </c>
      <c r="D179" s="50">
        <v>32307</v>
      </c>
      <c r="E179" s="51">
        <v>0</v>
      </c>
      <c r="G179" s="50">
        <v>32765</v>
      </c>
      <c r="H179" s="1">
        <v>22638092849.258583</v>
      </c>
      <c r="I179" s="1"/>
      <c r="J179" s="50">
        <v>33018</v>
      </c>
      <c r="K179" s="1">
        <v>536266158741.47644</v>
      </c>
      <c r="L179" s="1"/>
      <c r="M179" s="52">
        <v>32320</v>
      </c>
      <c r="N179" s="1">
        <v>5482912705.8430891</v>
      </c>
      <c r="O179" s="1"/>
      <c r="P179" s="52">
        <v>32320</v>
      </c>
      <c r="Q179" s="1">
        <v>1601776876212.5027</v>
      </c>
    </row>
    <row r="180" spans="1:17" x14ac:dyDescent="0.3">
      <c r="A180" s="44">
        <v>32321</v>
      </c>
      <c r="B180" s="1">
        <v>1549363951735.2971</v>
      </c>
      <c r="D180" s="50">
        <v>32308</v>
      </c>
      <c r="E180" s="51">
        <v>0</v>
      </c>
      <c r="G180" s="50">
        <v>32572</v>
      </c>
      <c r="H180" s="1">
        <v>21878827584.760239</v>
      </c>
      <c r="I180" s="1"/>
      <c r="J180" s="50">
        <v>32281</v>
      </c>
      <c r="K180" s="1">
        <v>502706942254.81561</v>
      </c>
      <c r="L180" s="1"/>
      <c r="M180" s="52">
        <v>32321</v>
      </c>
      <c r="N180" s="1">
        <v>4332705828.5222254</v>
      </c>
      <c r="O180" s="1"/>
      <c r="P180" s="52">
        <v>32321</v>
      </c>
      <c r="Q180" s="1">
        <v>1553696657563.8193</v>
      </c>
    </row>
    <row r="181" spans="1:17" x14ac:dyDescent="0.3">
      <c r="A181" s="44">
        <v>32322</v>
      </c>
      <c r="B181" s="1">
        <v>1437925666922.6091</v>
      </c>
      <c r="D181" s="50">
        <v>32309</v>
      </c>
      <c r="E181" s="51">
        <v>0</v>
      </c>
      <c r="G181" s="50">
        <v>32555</v>
      </c>
      <c r="H181" s="1">
        <v>21758943594.433208</v>
      </c>
      <c r="I181" s="1"/>
      <c r="J181" s="50">
        <v>32553</v>
      </c>
      <c r="K181" s="1">
        <v>502706942254.81561</v>
      </c>
      <c r="L181" s="1"/>
      <c r="M181" s="52">
        <v>32322</v>
      </c>
      <c r="N181" s="1">
        <v>21413677992.327106</v>
      </c>
      <c r="O181" s="1"/>
      <c r="P181" s="52">
        <v>32322</v>
      </c>
      <c r="Q181" s="1">
        <v>1459339344914.9363</v>
      </c>
    </row>
    <row r="182" spans="1:17" x14ac:dyDescent="0.3">
      <c r="A182" s="44">
        <v>32323</v>
      </c>
      <c r="B182" s="1">
        <v>1355849946261.6702</v>
      </c>
      <c r="D182" s="50">
        <v>32310</v>
      </c>
      <c r="E182" s="51">
        <v>0</v>
      </c>
      <c r="G182" s="50">
        <v>32835</v>
      </c>
      <c r="H182" s="1">
        <v>21259427086.153545</v>
      </c>
      <c r="I182" s="1"/>
      <c r="J182" s="50">
        <v>32601</v>
      </c>
      <c r="K182" s="1">
        <v>502706942254.81561</v>
      </c>
      <c r="L182" s="1"/>
      <c r="M182" s="52">
        <v>32323</v>
      </c>
      <c r="N182" s="1">
        <v>5531856020.1901665</v>
      </c>
      <c r="O182" s="1"/>
      <c r="P182" s="52">
        <v>32323</v>
      </c>
      <c r="Q182" s="1">
        <v>1361381802281.8604</v>
      </c>
    </row>
    <row r="183" spans="1:17" x14ac:dyDescent="0.3">
      <c r="A183" s="44">
        <v>32324</v>
      </c>
      <c r="B183" s="1">
        <v>1338872232584.3875</v>
      </c>
      <c r="D183" s="50">
        <v>32311</v>
      </c>
      <c r="E183" s="51">
        <v>0</v>
      </c>
      <c r="G183" s="50">
        <v>32680</v>
      </c>
      <c r="H183" s="1">
        <v>20979697773.028763</v>
      </c>
      <c r="I183" s="1"/>
      <c r="J183" s="50">
        <v>32741</v>
      </c>
      <c r="K183" s="1">
        <v>502706942254.81561</v>
      </c>
      <c r="L183" s="1"/>
      <c r="M183" s="52">
        <v>32324</v>
      </c>
      <c r="N183" s="1">
        <v>5038904037.4701033</v>
      </c>
      <c r="O183" s="1"/>
      <c r="P183" s="52">
        <v>32324</v>
      </c>
      <c r="Q183" s="1">
        <v>1343911136621.8577</v>
      </c>
    </row>
    <row r="184" spans="1:17" x14ac:dyDescent="0.3">
      <c r="A184" s="44">
        <v>32325</v>
      </c>
      <c r="B184" s="1">
        <v>1270225906153.5862</v>
      </c>
      <c r="D184" s="50">
        <v>32312</v>
      </c>
      <c r="E184" s="51">
        <v>0</v>
      </c>
      <c r="G184" s="50">
        <v>33230</v>
      </c>
      <c r="H184" s="1">
        <v>20679987689.512482</v>
      </c>
      <c r="I184" s="1"/>
      <c r="J184" s="50">
        <v>32835</v>
      </c>
      <c r="K184" s="1">
        <v>502706942254.81561</v>
      </c>
      <c r="L184" s="1"/>
      <c r="M184" s="52">
        <v>32325</v>
      </c>
      <c r="N184" s="1">
        <v>3448240067.3154697</v>
      </c>
      <c r="O184" s="1"/>
      <c r="P184" s="52">
        <v>32325</v>
      </c>
      <c r="Q184" s="1">
        <v>1273674146220.9016</v>
      </c>
    </row>
    <row r="185" spans="1:17" x14ac:dyDescent="0.3">
      <c r="A185" s="44">
        <v>32326</v>
      </c>
      <c r="B185" s="1">
        <v>1172655646973.9678</v>
      </c>
      <c r="D185" s="50">
        <v>32313</v>
      </c>
      <c r="E185" s="51">
        <v>0</v>
      </c>
      <c r="G185" s="50">
        <v>32145</v>
      </c>
      <c r="H185" s="1">
        <v>20520142473.350407</v>
      </c>
      <c r="I185" s="1"/>
      <c r="J185" s="50">
        <v>33002</v>
      </c>
      <c r="K185" s="1">
        <v>502706942254.81561</v>
      </c>
      <c r="L185" s="1"/>
      <c r="M185" s="52">
        <v>32326</v>
      </c>
      <c r="N185" s="1">
        <v>3139772722.5048785</v>
      </c>
      <c r="O185" s="1"/>
      <c r="P185" s="52">
        <v>32326</v>
      </c>
      <c r="Q185" s="1">
        <v>1175795419696.4727</v>
      </c>
    </row>
    <row r="186" spans="1:17" x14ac:dyDescent="0.3">
      <c r="A186" s="44">
        <v>32327</v>
      </c>
      <c r="B186" s="1">
        <v>1054110260617.2874</v>
      </c>
      <c r="D186" s="50">
        <v>32314</v>
      </c>
      <c r="E186" s="51">
        <v>0</v>
      </c>
      <c r="G186" s="50">
        <v>32598</v>
      </c>
      <c r="H186" s="1">
        <v>20340316531.166355</v>
      </c>
      <c r="I186" s="1"/>
      <c r="J186" s="50">
        <v>33043</v>
      </c>
      <c r="K186" s="1">
        <v>502706942254.81561</v>
      </c>
      <c r="L186" s="1"/>
      <c r="M186" s="52">
        <v>32327</v>
      </c>
      <c r="N186" s="1">
        <v>27236307699.685211</v>
      </c>
      <c r="O186" s="1"/>
      <c r="P186" s="52">
        <v>32327</v>
      </c>
      <c r="Q186" s="1">
        <v>1081346568316.9725</v>
      </c>
    </row>
    <row r="187" spans="1:17" x14ac:dyDescent="0.3">
      <c r="A187" s="44">
        <v>32328</v>
      </c>
      <c r="B187" s="1">
        <v>1007567562027.3505</v>
      </c>
      <c r="D187" s="50">
        <v>32315</v>
      </c>
      <c r="E187" s="51">
        <v>0</v>
      </c>
      <c r="G187" s="50">
        <v>32984</v>
      </c>
      <c r="H187" s="1">
        <v>20240413125.809292</v>
      </c>
      <c r="I187" s="1"/>
      <c r="J187" s="50">
        <v>33065</v>
      </c>
      <c r="K187" s="1">
        <v>469233097633.25391</v>
      </c>
      <c r="L187" s="1"/>
      <c r="M187" s="52">
        <v>32328</v>
      </c>
      <c r="N187" s="1">
        <v>9820957137.136055</v>
      </c>
      <c r="O187" s="1"/>
      <c r="P187" s="52">
        <v>32328</v>
      </c>
      <c r="Q187" s="1">
        <v>1017388519164.4866</v>
      </c>
    </row>
    <row r="188" spans="1:17" x14ac:dyDescent="0.3">
      <c r="A188" s="44">
        <v>32329</v>
      </c>
      <c r="B188" s="1">
        <v>982145453203.98291</v>
      </c>
      <c r="D188" s="50">
        <v>32316</v>
      </c>
      <c r="E188" s="51">
        <v>0</v>
      </c>
      <c r="G188" s="50">
        <v>32552</v>
      </c>
      <c r="H188" s="1">
        <v>20140509791.752804</v>
      </c>
      <c r="I188" s="1"/>
      <c r="J188" s="50">
        <v>33108</v>
      </c>
      <c r="K188" s="1">
        <v>469233097633.25391</v>
      </c>
      <c r="L188" s="1"/>
      <c r="M188" s="52">
        <v>32329</v>
      </c>
      <c r="N188" s="1">
        <v>158467154545.08423</v>
      </c>
      <c r="O188" s="1"/>
      <c r="P188" s="52">
        <v>32329</v>
      </c>
      <c r="Q188" s="1">
        <v>1140612607749.0671</v>
      </c>
    </row>
    <row r="189" spans="1:17" x14ac:dyDescent="0.3">
      <c r="A189" s="44">
        <v>32330</v>
      </c>
      <c r="B189" s="1">
        <v>982134202697.28687</v>
      </c>
      <c r="D189" s="50">
        <v>32317</v>
      </c>
      <c r="E189" s="51">
        <v>0</v>
      </c>
      <c r="G189" s="50">
        <v>33039</v>
      </c>
      <c r="H189" s="1">
        <v>19940703216.84021</v>
      </c>
      <c r="I189" s="1"/>
      <c r="J189" s="50">
        <v>33129</v>
      </c>
      <c r="K189" s="1">
        <v>469233097633.25391</v>
      </c>
      <c r="L189" s="1"/>
      <c r="M189" s="52">
        <v>32330</v>
      </c>
      <c r="N189" s="1">
        <v>68973652742.050751</v>
      </c>
      <c r="O189" s="1"/>
      <c r="P189" s="52">
        <v>32330</v>
      </c>
      <c r="Q189" s="1">
        <v>1051107855439.3376</v>
      </c>
    </row>
    <row r="190" spans="1:17" x14ac:dyDescent="0.3">
      <c r="A190" s="44">
        <v>32331</v>
      </c>
      <c r="B190" s="1">
        <v>956734063670.9093</v>
      </c>
      <c r="D190" s="50">
        <v>32318</v>
      </c>
      <c r="E190" s="51">
        <v>0</v>
      </c>
      <c r="G190" s="50">
        <v>32956</v>
      </c>
      <c r="H190" s="1">
        <v>19780857907.910397</v>
      </c>
      <c r="I190" s="1"/>
      <c r="J190" s="50">
        <v>33168</v>
      </c>
      <c r="K190" s="1">
        <v>469233097633.25391</v>
      </c>
      <c r="L190" s="1"/>
      <c r="M190" s="52">
        <v>32331</v>
      </c>
      <c r="N190" s="1">
        <v>117463135899.75044</v>
      </c>
      <c r="O190" s="1"/>
      <c r="P190" s="52">
        <v>32331</v>
      </c>
      <c r="Q190" s="1">
        <v>1074197199570.6598</v>
      </c>
    </row>
    <row r="191" spans="1:17" x14ac:dyDescent="0.3">
      <c r="A191" s="44">
        <v>32332</v>
      </c>
      <c r="B191" s="1">
        <v>939799736388.75598</v>
      </c>
      <c r="D191" s="50">
        <v>32319</v>
      </c>
      <c r="E191" s="51">
        <v>0</v>
      </c>
      <c r="G191" s="50">
        <v>32635</v>
      </c>
      <c r="H191" s="1">
        <v>19021592670.194252</v>
      </c>
      <c r="I191" s="1"/>
      <c r="J191" s="50">
        <v>33194</v>
      </c>
      <c r="K191" s="1">
        <v>469233097633.25391</v>
      </c>
      <c r="L191" s="1"/>
      <c r="M191" s="52">
        <v>32332</v>
      </c>
      <c r="N191" s="1">
        <v>150843859566.60834</v>
      </c>
      <c r="O191" s="1"/>
      <c r="P191" s="52">
        <v>32332</v>
      </c>
      <c r="Q191" s="1">
        <v>1090643595955.3643</v>
      </c>
    </row>
    <row r="192" spans="1:17" x14ac:dyDescent="0.3">
      <c r="A192" s="44">
        <v>32333</v>
      </c>
      <c r="B192" s="1">
        <v>940043775251.85522</v>
      </c>
      <c r="D192" s="50">
        <v>32320</v>
      </c>
      <c r="E192" s="51">
        <v>0</v>
      </c>
      <c r="G192" s="50">
        <v>32565</v>
      </c>
      <c r="H192" s="1">
        <v>18941670061.361897</v>
      </c>
      <c r="I192" s="1"/>
      <c r="J192" s="50">
        <v>32149</v>
      </c>
      <c r="K192" s="1">
        <v>435758706860.57001</v>
      </c>
      <c r="L192" s="1"/>
      <c r="M192" s="52">
        <v>32333</v>
      </c>
      <c r="N192" s="1">
        <v>34693706250.225006</v>
      </c>
      <c r="O192" s="1"/>
      <c r="P192" s="52">
        <v>32333</v>
      </c>
      <c r="Q192" s="1">
        <v>975137094792.64111</v>
      </c>
    </row>
    <row r="193" spans="1:17" x14ac:dyDescent="0.3">
      <c r="A193" s="44">
        <v>32334</v>
      </c>
      <c r="B193" s="1">
        <v>967142562015.82642</v>
      </c>
      <c r="D193" s="50">
        <v>32321</v>
      </c>
      <c r="E193" s="51">
        <v>0</v>
      </c>
      <c r="G193" s="50">
        <v>32854</v>
      </c>
      <c r="H193" s="1">
        <v>18382211448.9221</v>
      </c>
      <c r="I193" s="1"/>
      <c r="J193" s="50">
        <v>32403</v>
      </c>
      <c r="K193" s="1">
        <v>435758706860.57001</v>
      </c>
      <c r="L193" s="1"/>
      <c r="M193" s="52">
        <v>32334</v>
      </c>
      <c r="N193" s="1">
        <v>44026526412.226006</v>
      </c>
      <c r="O193" s="1"/>
      <c r="P193" s="52">
        <v>32334</v>
      </c>
      <c r="Q193" s="1">
        <v>1011388875737.8608</v>
      </c>
    </row>
    <row r="194" spans="1:17" x14ac:dyDescent="0.3">
      <c r="A194" s="44">
        <v>32335</v>
      </c>
      <c r="B194" s="1">
        <v>928876014123.27832</v>
      </c>
      <c r="D194" s="50">
        <v>32322</v>
      </c>
      <c r="E194" s="51">
        <v>0</v>
      </c>
      <c r="G194" s="50">
        <v>32903</v>
      </c>
      <c r="H194" s="1">
        <v>18162424056.803848</v>
      </c>
      <c r="I194" s="1"/>
      <c r="J194" s="50">
        <v>32511</v>
      </c>
      <c r="K194" s="1">
        <v>435758706860.57001</v>
      </c>
      <c r="L194" s="1"/>
      <c r="M194" s="52">
        <v>32335</v>
      </c>
      <c r="N194" s="1">
        <v>71680943250.776031</v>
      </c>
      <c r="O194" s="1"/>
      <c r="P194" s="52">
        <v>32335</v>
      </c>
      <c r="Q194" s="1">
        <v>1034577520284.7096</v>
      </c>
    </row>
    <row r="195" spans="1:17" x14ac:dyDescent="0.3">
      <c r="A195" s="44">
        <v>32336</v>
      </c>
      <c r="B195" s="1">
        <v>1575869228265.9976</v>
      </c>
      <c r="D195" s="50">
        <v>32323</v>
      </c>
      <c r="E195" s="51">
        <v>0</v>
      </c>
      <c r="G195" s="50">
        <v>32498</v>
      </c>
      <c r="H195" s="1">
        <v>17822752702.387527</v>
      </c>
      <c r="I195" s="1"/>
      <c r="J195" s="50">
        <v>32522</v>
      </c>
      <c r="K195" s="1">
        <v>435758706860.57001</v>
      </c>
      <c r="L195" s="1"/>
      <c r="M195" s="52">
        <v>32336</v>
      </c>
      <c r="N195" s="1">
        <v>298860681648.56293</v>
      </c>
      <c r="O195" s="1"/>
      <c r="P195" s="52">
        <v>32336</v>
      </c>
      <c r="Q195" s="1">
        <v>2219980546397.5952</v>
      </c>
    </row>
    <row r="196" spans="1:17" x14ac:dyDescent="0.3">
      <c r="A196" s="44">
        <v>32337</v>
      </c>
      <c r="B196" s="1">
        <v>971380191904.08032</v>
      </c>
      <c r="D196" s="50">
        <v>32324</v>
      </c>
      <c r="E196" s="51">
        <v>0</v>
      </c>
      <c r="G196" s="50">
        <v>32893</v>
      </c>
      <c r="H196" s="1">
        <v>17523042826.194901</v>
      </c>
      <c r="I196" s="1"/>
      <c r="J196" s="50">
        <v>32565</v>
      </c>
      <c r="K196" s="1">
        <v>435758706860.57001</v>
      </c>
      <c r="L196" s="1"/>
      <c r="M196" s="52">
        <v>32337</v>
      </c>
      <c r="N196" s="1">
        <v>374313401868.36804</v>
      </c>
      <c r="O196" s="1"/>
      <c r="P196" s="52">
        <v>32337</v>
      </c>
      <c r="Q196" s="1">
        <v>1346332975034.8218</v>
      </c>
    </row>
    <row r="197" spans="1:17" x14ac:dyDescent="0.3">
      <c r="A197" s="44">
        <v>32338</v>
      </c>
      <c r="B197" s="1">
        <v>991394018844.76526</v>
      </c>
      <c r="D197" s="50">
        <v>32325</v>
      </c>
      <c r="E197" s="51">
        <v>0</v>
      </c>
      <c r="G197" s="50">
        <v>32774</v>
      </c>
      <c r="H197" s="1">
        <v>17463100787.275955</v>
      </c>
      <c r="I197" s="1"/>
      <c r="J197" s="50">
        <v>33053</v>
      </c>
      <c r="K197" s="1">
        <v>435758706860.57001</v>
      </c>
      <c r="L197" s="1"/>
      <c r="M197" s="52">
        <v>32338</v>
      </c>
      <c r="N197" s="1">
        <v>46368162937.481277</v>
      </c>
      <c r="O197" s="1"/>
      <c r="P197" s="52">
        <v>32338</v>
      </c>
      <c r="Q197" s="1">
        <v>1037942007761.4846</v>
      </c>
    </row>
    <row r="198" spans="1:17" x14ac:dyDescent="0.3">
      <c r="A198" s="44">
        <v>32339</v>
      </c>
      <c r="B198" s="1">
        <v>998245671614.59888</v>
      </c>
      <c r="D198" s="50">
        <v>32326</v>
      </c>
      <c r="E198" s="51">
        <v>0</v>
      </c>
      <c r="G198" s="50">
        <v>32713</v>
      </c>
      <c r="H198" s="1">
        <v>17123429493.348709</v>
      </c>
      <c r="I198" s="1"/>
      <c r="J198" s="50">
        <v>32185</v>
      </c>
      <c r="K198" s="1">
        <v>402199648523.46814</v>
      </c>
      <c r="L198" s="1"/>
      <c r="M198" s="52">
        <v>32339</v>
      </c>
      <c r="N198" s="1">
        <v>4409893890.4439936</v>
      </c>
      <c r="O198" s="1"/>
      <c r="P198" s="52">
        <v>32339</v>
      </c>
      <c r="Q198" s="1">
        <v>1002655565505.0428</v>
      </c>
    </row>
    <row r="199" spans="1:17" x14ac:dyDescent="0.3">
      <c r="A199" s="44">
        <v>32340</v>
      </c>
      <c r="B199" s="1">
        <v>970742774955.45081</v>
      </c>
      <c r="D199" s="50">
        <v>32327</v>
      </c>
      <c r="E199" s="51">
        <v>0</v>
      </c>
      <c r="G199" s="50">
        <v>32288</v>
      </c>
      <c r="H199" s="1">
        <v>17083468172.270996</v>
      </c>
      <c r="I199" s="1"/>
      <c r="J199" s="50">
        <v>32457</v>
      </c>
      <c r="K199" s="1">
        <v>402199648523.46814</v>
      </c>
      <c r="L199" s="1"/>
      <c r="M199" s="52">
        <v>32340</v>
      </c>
      <c r="N199" s="1">
        <v>3360699834.6441026</v>
      </c>
      <c r="O199" s="1"/>
      <c r="P199" s="52">
        <v>32340</v>
      </c>
      <c r="Q199" s="1">
        <v>974103474790.09485</v>
      </c>
    </row>
    <row r="200" spans="1:17" x14ac:dyDescent="0.3">
      <c r="A200" s="44">
        <v>32341</v>
      </c>
      <c r="B200" s="1">
        <v>1379543962161.2065</v>
      </c>
      <c r="D200" s="50">
        <v>32328</v>
      </c>
      <c r="E200" s="51">
        <v>0</v>
      </c>
      <c r="G200" s="50">
        <v>32500</v>
      </c>
      <c r="H200" s="1">
        <v>16783758204.466675</v>
      </c>
      <c r="I200" s="1"/>
      <c r="J200" s="50">
        <v>32505</v>
      </c>
      <c r="K200" s="1">
        <v>402199648523.46814</v>
      </c>
      <c r="L200" s="1"/>
      <c r="M200" s="52">
        <v>32341</v>
      </c>
      <c r="N200" s="1">
        <v>211050800746.05066</v>
      </c>
      <c r="O200" s="1"/>
      <c r="P200" s="52">
        <v>32341</v>
      </c>
      <c r="Q200" s="1">
        <v>2612527158196.9912</v>
      </c>
    </row>
    <row r="201" spans="1:17" x14ac:dyDescent="0.3">
      <c r="A201" s="44">
        <v>32342</v>
      </c>
      <c r="B201" s="1">
        <v>1171978622960.4492</v>
      </c>
      <c r="D201" s="50">
        <v>32329</v>
      </c>
      <c r="E201" s="51">
        <v>0</v>
      </c>
      <c r="G201" s="50">
        <v>32229</v>
      </c>
      <c r="H201" s="1">
        <v>16703835593.968863</v>
      </c>
      <c r="I201" s="1"/>
      <c r="J201" s="50">
        <v>32516</v>
      </c>
      <c r="K201" s="1">
        <v>402199648523.46814</v>
      </c>
      <c r="L201" s="1"/>
      <c r="M201" s="52">
        <v>32342</v>
      </c>
      <c r="N201" s="1">
        <v>85421279627.217148</v>
      </c>
      <c r="O201" s="1"/>
      <c r="P201" s="52">
        <v>32342</v>
      </c>
      <c r="Q201" s="1">
        <v>1259138220399.9312</v>
      </c>
    </row>
    <row r="202" spans="1:17" x14ac:dyDescent="0.3">
      <c r="A202" s="44">
        <v>32343</v>
      </c>
      <c r="B202" s="1">
        <v>6539422652894.8711</v>
      </c>
      <c r="D202" s="50">
        <v>32330</v>
      </c>
      <c r="E202" s="51">
        <v>0</v>
      </c>
      <c r="G202" s="50">
        <v>32176</v>
      </c>
      <c r="H202" s="1">
        <v>16703835580.224199</v>
      </c>
      <c r="I202" s="1"/>
      <c r="J202" s="50">
        <v>32645</v>
      </c>
      <c r="K202" s="1">
        <v>402199648523.46814</v>
      </c>
      <c r="L202" s="1"/>
      <c r="M202" s="52">
        <v>32343</v>
      </c>
      <c r="N202" s="1">
        <v>678859769055.24158</v>
      </c>
      <c r="O202" s="1"/>
      <c r="P202" s="52">
        <v>32343</v>
      </c>
      <c r="Q202" s="1">
        <v>7624711639484.1396</v>
      </c>
    </row>
    <row r="203" spans="1:17" x14ac:dyDescent="0.3">
      <c r="A203" s="44">
        <v>32344</v>
      </c>
      <c r="B203" s="1">
        <v>7349584714548.9922</v>
      </c>
      <c r="D203" s="50">
        <v>32331</v>
      </c>
      <c r="E203" s="51">
        <v>0</v>
      </c>
      <c r="G203" s="50">
        <v>32907</v>
      </c>
      <c r="H203" s="1">
        <v>16643893410.508831</v>
      </c>
      <c r="I203" s="1"/>
      <c r="J203" s="50">
        <v>32814</v>
      </c>
      <c r="K203" s="1">
        <v>402199648523.46814</v>
      </c>
      <c r="L203" s="1"/>
      <c r="M203" s="52">
        <v>32344</v>
      </c>
      <c r="N203" s="1">
        <v>579568938313.12256</v>
      </c>
      <c r="O203" s="1"/>
      <c r="P203" s="52">
        <v>32344</v>
      </c>
      <c r="Q203" s="1">
        <v>10385823436266.705</v>
      </c>
    </row>
    <row r="204" spans="1:17" x14ac:dyDescent="0.3">
      <c r="A204" s="44">
        <v>32345</v>
      </c>
      <c r="B204" s="1">
        <v>15542131552659.639</v>
      </c>
      <c r="D204" s="50">
        <v>32332</v>
      </c>
      <c r="E204" s="51">
        <v>0</v>
      </c>
      <c r="G204" s="50">
        <v>33138</v>
      </c>
      <c r="H204" s="1">
        <v>16484048462.636316</v>
      </c>
      <c r="I204" s="1"/>
      <c r="J204" s="50">
        <v>32980</v>
      </c>
      <c r="K204" s="1">
        <v>402199648523.46814</v>
      </c>
      <c r="L204" s="1"/>
      <c r="M204" s="52">
        <v>32345</v>
      </c>
      <c r="N204" s="1">
        <v>991858037358.35986</v>
      </c>
      <c r="O204" s="1"/>
      <c r="P204" s="52">
        <v>32345</v>
      </c>
      <c r="Q204" s="1">
        <v>21141090668470.305</v>
      </c>
    </row>
    <row r="205" spans="1:17" x14ac:dyDescent="0.3">
      <c r="A205" s="44">
        <v>32346</v>
      </c>
      <c r="B205" s="1">
        <v>16355486149413.051</v>
      </c>
      <c r="D205" s="50">
        <v>32333</v>
      </c>
      <c r="E205" s="51">
        <v>0</v>
      </c>
      <c r="G205" s="50">
        <v>32241</v>
      </c>
      <c r="H205" s="1">
        <v>16324202986.074656</v>
      </c>
      <c r="I205" s="1"/>
      <c r="J205" s="50">
        <v>33014</v>
      </c>
      <c r="K205" s="1">
        <v>402199648523.46814</v>
      </c>
      <c r="L205" s="1"/>
      <c r="M205" s="52">
        <v>32346</v>
      </c>
      <c r="N205" s="1">
        <v>610401482675.91675</v>
      </c>
      <c r="O205" s="1"/>
      <c r="P205" s="52">
        <v>32346</v>
      </c>
      <c r="Q205" s="1">
        <v>17033315866289.564</v>
      </c>
    </row>
    <row r="206" spans="1:17" x14ac:dyDescent="0.3">
      <c r="A206" s="44">
        <v>32347</v>
      </c>
      <c r="B206" s="1">
        <v>9184435247772.1367</v>
      </c>
      <c r="D206" s="50">
        <v>32334</v>
      </c>
      <c r="E206" s="51">
        <v>0</v>
      </c>
      <c r="G206" s="50">
        <v>33042</v>
      </c>
      <c r="H206" s="1">
        <v>16084434961.802401</v>
      </c>
      <c r="I206" s="1"/>
      <c r="J206" s="50">
        <v>32146</v>
      </c>
      <c r="K206" s="1">
        <v>368725703482.54352</v>
      </c>
      <c r="L206" s="1"/>
      <c r="M206" s="52">
        <v>32347</v>
      </c>
      <c r="N206" s="1">
        <v>254264683841.96301</v>
      </c>
      <c r="O206" s="1"/>
      <c r="P206" s="52">
        <v>32347</v>
      </c>
      <c r="Q206" s="1">
        <v>10626892643716.643</v>
      </c>
    </row>
    <row r="207" spans="1:17" x14ac:dyDescent="0.3">
      <c r="A207" s="44">
        <v>32348</v>
      </c>
      <c r="B207" s="1">
        <v>18844961276104.648</v>
      </c>
      <c r="D207" s="50">
        <v>32335</v>
      </c>
      <c r="E207" s="51">
        <v>0</v>
      </c>
      <c r="G207" s="50">
        <v>32161</v>
      </c>
      <c r="H207" s="1">
        <v>15624879660.928453</v>
      </c>
      <c r="I207" s="1"/>
      <c r="J207" s="50">
        <v>32288</v>
      </c>
      <c r="K207" s="1">
        <v>368725703482.54352</v>
      </c>
      <c r="L207" s="1"/>
      <c r="M207" s="52">
        <v>32348</v>
      </c>
      <c r="N207" s="1">
        <v>283372462736.26166</v>
      </c>
      <c r="O207" s="1"/>
      <c r="P207" s="52">
        <v>32348</v>
      </c>
      <c r="Q207" s="1">
        <v>19132229968432.402</v>
      </c>
    </row>
    <row r="208" spans="1:17" x14ac:dyDescent="0.3">
      <c r="A208" s="44">
        <v>32349</v>
      </c>
      <c r="B208" s="1">
        <v>9295054609478.2832</v>
      </c>
      <c r="D208" s="50">
        <v>32336</v>
      </c>
      <c r="E208" s="51">
        <v>0</v>
      </c>
      <c r="G208" s="50">
        <v>32486</v>
      </c>
      <c r="H208" s="1">
        <v>15624879631.334047</v>
      </c>
      <c r="I208" s="1"/>
      <c r="J208" s="50">
        <v>32343</v>
      </c>
      <c r="K208" s="1">
        <v>368725703482.54352</v>
      </c>
      <c r="L208" s="1"/>
      <c r="M208" s="52">
        <v>32349</v>
      </c>
      <c r="N208" s="1">
        <v>115993356958.74229</v>
      </c>
      <c r="O208" s="1"/>
      <c r="P208" s="52">
        <v>32349</v>
      </c>
      <c r="Q208" s="1">
        <v>9411047966437.0254</v>
      </c>
    </row>
    <row r="209" spans="1:17" x14ac:dyDescent="0.3">
      <c r="A209" s="44">
        <v>32350</v>
      </c>
      <c r="B209" s="1">
        <v>10012010026004.207</v>
      </c>
      <c r="D209" s="50">
        <v>32337</v>
      </c>
      <c r="E209" s="51">
        <v>0</v>
      </c>
      <c r="G209" s="50">
        <v>32927</v>
      </c>
      <c r="H209" s="1">
        <v>15504995682.043287</v>
      </c>
      <c r="I209" s="1"/>
      <c r="J209" s="50">
        <v>32440</v>
      </c>
      <c r="K209" s="1">
        <v>368725703482.54352</v>
      </c>
      <c r="L209" s="1"/>
      <c r="M209" s="52">
        <v>32350</v>
      </c>
      <c r="N209" s="1">
        <v>784998568012.49207</v>
      </c>
      <c r="O209" s="1"/>
      <c r="P209" s="52">
        <v>32350</v>
      </c>
      <c r="Q209" s="1">
        <v>14687289451584.406</v>
      </c>
    </row>
    <row r="210" spans="1:17" x14ac:dyDescent="0.3">
      <c r="A210" s="44">
        <v>32351</v>
      </c>
      <c r="B210" s="1">
        <v>15167638397396.25</v>
      </c>
      <c r="D210" s="50">
        <v>32338</v>
      </c>
      <c r="E210" s="51">
        <v>0</v>
      </c>
      <c r="G210" s="50">
        <v>32538</v>
      </c>
      <c r="H210" s="1">
        <v>15105382405.364353</v>
      </c>
      <c r="I210" s="1"/>
      <c r="J210" s="50">
        <v>32893</v>
      </c>
      <c r="K210" s="1">
        <v>368725703482.54352</v>
      </c>
      <c r="L210" s="1"/>
      <c r="M210" s="52">
        <v>32351</v>
      </c>
      <c r="N210" s="1">
        <v>1296436948375.2634</v>
      </c>
      <c r="O210" s="1"/>
      <c r="P210" s="52">
        <v>32351</v>
      </c>
      <c r="Q210" s="1">
        <v>16703293330229.373</v>
      </c>
    </row>
    <row r="211" spans="1:17" x14ac:dyDescent="0.3">
      <c r="A211" s="44">
        <v>32352</v>
      </c>
      <c r="B211" s="1">
        <v>8148126012136.7627</v>
      </c>
      <c r="D211" s="50">
        <v>32339</v>
      </c>
      <c r="E211" s="51">
        <v>0</v>
      </c>
      <c r="G211" s="50">
        <v>32146</v>
      </c>
      <c r="H211" s="1">
        <v>14945537059.834055</v>
      </c>
      <c r="I211" s="1"/>
      <c r="J211" s="50">
        <v>33150</v>
      </c>
      <c r="K211" s="1">
        <v>368725703482.54352</v>
      </c>
      <c r="L211" s="1"/>
      <c r="M211" s="52">
        <v>32352</v>
      </c>
      <c r="N211" s="1">
        <v>59504156153.276901</v>
      </c>
      <c r="O211" s="1"/>
      <c r="P211" s="52">
        <v>32352</v>
      </c>
      <c r="Q211" s="1">
        <v>8210327557969.9092</v>
      </c>
    </row>
    <row r="212" spans="1:17" x14ac:dyDescent="0.3">
      <c r="A212" s="44">
        <v>32353</v>
      </c>
      <c r="B212" s="1">
        <v>8373992297130.7812</v>
      </c>
      <c r="D212" s="50">
        <v>32340</v>
      </c>
      <c r="E212" s="51">
        <v>0</v>
      </c>
      <c r="G212" s="50">
        <v>32516</v>
      </c>
      <c r="H212" s="1">
        <v>14605865772.028973</v>
      </c>
      <c r="I212" s="1"/>
      <c r="J212" s="50">
        <v>33200</v>
      </c>
      <c r="K212" s="1">
        <v>368725703482.54352</v>
      </c>
      <c r="L212" s="1"/>
      <c r="M212" s="52">
        <v>32353</v>
      </c>
      <c r="N212" s="1">
        <v>6834907714.2079515</v>
      </c>
      <c r="O212" s="1"/>
      <c r="P212" s="52">
        <v>32353</v>
      </c>
      <c r="Q212" s="1">
        <v>8380827204844.9893</v>
      </c>
    </row>
    <row r="213" spans="1:17" x14ac:dyDescent="0.3">
      <c r="A213" s="44">
        <v>32354</v>
      </c>
      <c r="B213" s="1">
        <v>6872495661630.0605</v>
      </c>
      <c r="D213" s="50">
        <v>32341</v>
      </c>
      <c r="E213" s="51">
        <v>0</v>
      </c>
      <c r="G213" s="50">
        <v>32585</v>
      </c>
      <c r="H213" s="1">
        <v>14565904458.089939</v>
      </c>
      <c r="I213" s="1"/>
      <c r="J213" s="50">
        <v>32215</v>
      </c>
      <c r="K213" s="1">
        <v>335080478250.77356</v>
      </c>
      <c r="L213" s="1"/>
      <c r="M213" s="52">
        <v>32354</v>
      </c>
      <c r="N213" s="1">
        <v>5093992490.5725956</v>
      </c>
      <c r="O213" s="1"/>
      <c r="P213" s="52">
        <v>32354</v>
      </c>
      <c r="Q213" s="1">
        <v>6877589654120.6328</v>
      </c>
    </row>
    <row r="214" spans="1:17" x14ac:dyDescent="0.3">
      <c r="A214" s="44">
        <v>32355</v>
      </c>
      <c r="B214" s="1">
        <v>5824746052006.9102</v>
      </c>
      <c r="D214" s="50">
        <v>32342</v>
      </c>
      <c r="E214" s="51">
        <v>0</v>
      </c>
      <c r="G214" s="50">
        <v>32410</v>
      </c>
      <c r="H214" s="1">
        <v>14326136538.471569</v>
      </c>
      <c r="I214" s="1"/>
      <c r="J214" s="50">
        <v>32273</v>
      </c>
      <c r="K214" s="1">
        <v>335080478250.77356</v>
      </c>
      <c r="L214" s="1"/>
      <c r="M214" s="52">
        <v>32355</v>
      </c>
      <c r="N214" s="1">
        <v>4283609321.3666186</v>
      </c>
      <c r="O214" s="1"/>
      <c r="P214" s="52">
        <v>32355</v>
      </c>
      <c r="Q214" s="1">
        <v>5829029661328.2764</v>
      </c>
    </row>
    <row r="215" spans="1:17" x14ac:dyDescent="0.3">
      <c r="A215" s="44">
        <v>32356</v>
      </c>
      <c r="B215" s="1">
        <v>5711986911492.1387</v>
      </c>
      <c r="D215" s="50">
        <v>32343</v>
      </c>
      <c r="E215" s="51">
        <v>0</v>
      </c>
      <c r="G215" s="50">
        <v>32679</v>
      </c>
      <c r="H215" s="1">
        <v>14266194372.698862</v>
      </c>
      <c r="I215" s="1"/>
      <c r="J215" s="50">
        <v>32336</v>
      </c>
      <c r="K215" s="1">
        <v>335080478250.77356</v>
      </c>
      <c r="L215" s="1"/>
      <c r="M215" s="52">
        <v>32356</v>
      </c>
      <c r="N215" s="1">
        <v>13591880189.522364</v>
      </c>
      <c r="O215" s="1"/>
      <c r="P215" s="52">
        <v>32356</v>
      </c>
      <c r="Q215" s="1">
        <v>5725578791681.6611</v>
      </c>
    </row>
    <row r="216" spans="1:17" x14ac:dyDescent="0.3">
      <c r="A216" s="44">
        <v>32357</v>
      </c>
      <c r="B216" s="1">
        <v>988484522802.97864</v>
      </c>
      <c r="D216" s="50">
        <v>32344</v>
      </c>
      <c r="E216" s="51">
        <v>0</v>
      </c>
      <c r="G216" s="50">
        <v>32601</v>
      </c>
      <c r="H216" s="1">
        <v>14246213776.656862</v>
      </c>
      <c r="I216" s="1"/>
      <c r="J216" s="50">
        <v>32773</v>
      </c>
      <c r="K216" s="1">
        <v>335080478250.77356</v>
      </c>
      <c r="L216" s="1"/>
      <c r="M216" s="52">
        <v>32357</v>
      </c>
      <c r="N216" s="1">
        <v>71895605175.934601</v>
      </c>
      <c r="O216" s="1"/>
      <c r="P216" s="52">
        <v>32357</v>
      </c>
      <c r="Q216" s="1">
        <v>1060380127978.9132</v>
      </c>
    </row>
    <row r="217" spans="1:17" x14ac:dyDescent="0.3">
      <c r="A217" s="44">
        <v>32358</v>
      </c>
      <c r="B217" s="1">
        <v>965667819903.56262</v>
      </c>
      <c r="D217" s="50">
        <v>32345</v>
      </c>
      <c r="E217" s="51">
        <v>0</v>
      </c>
      <c r="G217" s="50">
        <v>32952</v>
      </c>
      <c r="H217" s="1">
        <v>14146310557.481934</v>
      </c>
      <c r="I217" s="1"/>
      <c r="J217" s="50">
        <v>32952</v>
      </c>
      <c r="K217" s="1">
        <v>335080478250.77356</v>
      </c>
      <c r="L217" s="1"/>
      <c r="M217" s="52">
        <v>32358</v>
      </c>
      <c r="N217" s="1">
        <v>7520738608.6587181</v>
      </c>
      <c r="O217" s="1"/>
      <c r="P217" s="52">
        <v>32358</v>
      </c>
      <c r="Q217" s="1">
        <v>973188558512.22131</v>
      </c>
    </row>
    <row r="218" spans="1:17" x14ac:dyDescent="0.3">
      <c r="A218" s="44">
        <v>32359</v>
      </c>
      <c r="B218" s="1">
        <v>948492614348.53027</v>
      </c>
      <c r="D218" s="50">
        <v>32346</v>
      </c>
      <c r="E218" s="51">
        <v>0</v>
      </c>
      <c r="G218" s="50">
        <v>33129</v>
      </c>
      <c r="H218" s="1">
        <v>14106349288.740471</v>
      </c>
      <c r="I218" s="1"/>
      <c r="J218" s="50">
        <v>32957</v>
      </c>
      <c r="K218" s="1">
        <v>335080478250.77356</v>
      </c>
      <c r="L218" s="1"/>
      <c r="M218" s="52">
        <v>32359</v>
      </c>
      <c r="N218" s="1">
        <v>4311250225.3698683</v>
      </c>
      <c r="O218" s="1"/>
      <c r="P218" s="52">
        <v>32359</v>
      </c>
      <c r="Q218" s="1">
        <v>952803864573.90015</v>
      </c>
    </row>
    <row r="219" spans="1:17" x14ac:dyDescent="0.3">
      <c r="A219" s="44">
        <v>32360</v>
      </c>
      <c r="B219" s="1">
        <v>859388166913.14172</v>
      </c>
      <c r="D219" s="50">
        <v>32347</v>
      </c>
      <c r="E219" s="51">
        <v>0</v>
      </c>
      <c r="G219" s="50">
        <v>33150</v>
      </c>
      <c r="H219" s="1">
        <v>14086368583.98563</v>
      </c>
      <c r="I219" s="1"/>
      <c r="J219" s="50">
        <v>32970</v>
      </c>
      <c r="K219" s="1">
        <v>335080478250.77356</v>
      </c>
      <c r="L219" s="1"/>
      <c r="M219" s="52">
        <v>32360</v>
      </c>
      <c r="N219" s="1">
        <v>23094627445.872314</v>
      </c>
      <c r="O219" s="1"/>
      <c r="P219" s="52">
        <v>32360</v>
      </c>
      <c r="Q219" s="1">
        <v>882482794359.01404</v>
      </c>
    </row>
    <row r="220" spans="1:17" x14ac:dyDescent="0.3">
      <c r="A220" s="44">
        <v>32361</v>
      </c>
      <c r="B220" s="1">
        <v>888324470240.36035</v>
      </c>
      <c r="D220" s="50">
        <v>32348</v>
      </c>
      <c r="E220" s="51">
        <v>0</v>
      </c>
      <c r="G220" s="50">
        <v>32957</v>
      </c>
      <c r="H220" s="1">
        <v>13926523084.789116</v>
      </c>
      <c r="I220" s="1"/>
      <c r="J220" s="50">
        <v>32993</v>
      </c>
      <c r="K220" s="1">
        <v>335080478250.77356</v>
      </c>
      <c r="L220" s="1"/>
      <c r="M220" s="52">
        <v>32361</v>
      </c>
      <c r="N220" s="1">
        <v>240953475024.48474</v>
      </c>
      <c r="O220" s="1"/>
      <c r="P220" s="52">
        <v>32361</v>
      </c>
      <c r="Q220" s="1">
        <v>1300601631592.8772</v>
      </c>
    </row>
    <row r="221" spans="1:17" x14ac:dyDescent="0.3">
      <c r="A221" s="44">
        <v>32362</v>
      </c>
      <c r="B221" s="1">
        <v>1309792405827.0591</v>
      </c>
      <c r="D221" s="50">
        <v>32349</v>
      </c>
      <c r="E221" s="51">
        <v>0</v>
      </c>
      <c r="G221" s="50">
        <v>32505</v>
      </c>
      <c r="H221" s="1">
        <v>13726716575.150303</v>
      </c>
      <c r="I221" s="1"/>
      <c r="J221" s="50">
        <v>33021</v>
      </c>
      <c r="K221" s="1">
        <v>335080478250.77356</v>
      </c>
      <c r="L221" s="1"/>
      <c r="M221" s="52">
        <v>32362</v>
      </c>
      <c r="N221" s="1">
        <v>138574753536.16983</v>
      </c>
      <c r="O221" s="1"/>
      <c r="P221" s="52">
        <v>32362</v>
      </c>
      <c r="Q221" s="1">
        <v>1454161552073.8792</v>
      </c>
    </row>
    <row r="222" spans="1:17" x14ac:dyDescent="0.3">
      <c r="A222" s="44">
        <v>32363</v>
      </c>
      <c r="B222" s="1">
        <v>1085351167765.1019</v>
      </c>
      <c r="D222" s="50">
        <v>32350</v>
      </c>
      <c r="E222" s="51">
        <v>0</v>
      </c>
      <c r="G222" s="50">
        <v>32997</v>
      </c>
      <c r="H222" s="1">
        <v>13626813104.363621</v>
      </c>
      <c r="I222" s="1"/>
      <c r="J222" s="50">
        <v>33156</v>
      </c>
      <c r="K222" s="1">
        <v>335080478250.77356</v>
      </c>
      <c r="L222" s="1"/>
      <c r="M222" s="52">
        <v>32363</v>
      </c>
      <c r="N222" s="1">
        <v>21104905058.718578</v>
      </c>
      <c r="O222" s="1"/>
      <c r="P222" s="52">
        <v>32363</v>
      </c>
      <c r="Q222" s="1">
        <v>1106995550757.4363</v>
      </c>
    </row>
    <row r="223" spans="1:17" x14ac:dyDescent="0.3">
      <c r="A223" s="44">
        <v>32364</v>
      </c>
      <c r="B223" s="1">
        <v>885212408236.92053</v>
      </c>
      <c r="D223" s="50">
        <v>32351</v>
      </c>
      <c r="E223" s="51">
        <v>0</v>
      </c>
      <c r="G223" s="50">
        <v>32741</v>
      </c>
      <c r="H223" s="1">
        <v>13526909884.421091</v>
      </c>
      <c r="I223" s="1"/>
      <c r="J223" s="50">
        <v>32176</v>
      </c>
      <c r="K223" s="1">
        <v>301692209166.08228</v>
      </c>
      <c r="L223" s="1"/>
      <c r="M223" s="52">
        <v>32364</v>
      </c>
      <c r="N223" s="1">
        <v>4600825633.9752035</v>
      </c>
      <c r="O223" s="1"/>
      <c r="P223" s="52">
        <v>32364</v>
      </c>
      <c r="Q223" s="1">
        <v>889813233870.89575</v>
      </c>
    </row>
    <row r="224" spans="1:17" x14ac:dyDescent="0.3">
      <c r="A224" s="44">
        <v>32365</v>
      </c>
      <c r="B224" s="1">
        <v>854357256689.96021</v>
      </c>
      <c r="D224" s="50">
        <v>32352</v>
      </c>
      <c r="E224" s="51">
        <v>0</v>
      </c>
      <c r="G224" s="50">
        <v>32274</v>
      </c>
      <c r="H224" s="1">
        <v>13187238508.698103</v>
      </c>
      <c r="I224" s="1"/>
      <c r="J224" s="50">
        <v>32374</v>
      </c>
      <c r="K224" s="1">
        <v>301692209166.08228</v>
      </c>
      <c r="L224" s="1"/>
      <c r="M224" s="52">
        <v>32365</v>
      </c>
      <c r="N224" s="1">
        <v>20693606552.500019</v>
      </c>
      <c r="O224" s="1"/>
      <c r="P224" s="52">
        <v>32365</v>
      </c>
      <c r="Q224" s="1">
        <v>875050863242.46021</v>
      </c>
    </row>
    <row r="225" spans="1:17" x14ac:dyDescent="0.3">
      <c r="A225" s="44">
        <v>32366</v>
      </c>
      <c r="B225" s="1">
        <v>860785040583.14795</v>
      </c>
      <c r="D225" s="50">
        <v>32353</v>
      </c>
      <c r="E225" s="51">
        <v>0</v>
      </c>
      <c r="G225" s="50">
        <v>33014</v>
      </c>
      <c r="H225" s="1">
        <v>13067354773.360247</v>
      </c>
      <c r="I225" s="1"/>
      <c r="J225" s="50">
        <v>32554</v>
      </c>
      <c r="K225" s="1">
        <v>301692209166.08228</v>
      </c>
      <c r="L225" s="1"/>
      <c r="M225" s="52">
        <v>32366</v>
      </c>
      <c r="N225" s="1">
        <v>57239934797.972725</v>
      </c>
      <c r="O225" s="1"/>
      <c r="P225" s="52">
        <v>32366</v>
      </c>
      <c r="Q225" s="1">
        <v>918024975381.12073</v>
      </c>
    </row>
    <row r="226" spans="1:17" x14ac:dyDescent="0.3">
      <c r="A226" s="44">
        <v>32367</v>
      </c>
      <c r="B226" s="1">
        <v>822226628667.8739</v>
      </c>
      <c r="D226" s="50">
        <v>32354</v>
      </c>
      <c r="E226" s="51">
        <v>0</v>
      </c>
      <c r="G226" s="50">
        <v>32640</v>
      </c>
      <c r="H226" s="1">
        <v>12987431891.216377</v>
      </c>
      <c r="I226" s="1"/>
      <c r="J226" s="50">
        <v>32675</v>
      </c>
      <c r="K226" s="1">
        <v>301692209166.08228</v>
      </c>
      <c r="L226" s="1"/>
      <c r="M226" s="52">
        <v>32367</v>
      </c>
      <c r="N226" s="1">
        <v>3104827232.9654469</v>
      </c>
      <c r="O226" s="1"/>
      <c r="P226" s="52">
        <v>32367</v>
      </c>
      <c r="Q226" s="1">
        <v>825331455900.83936</v>
      </c>
    </row>
    <row r="227" spans="1:17" x14ac:dyDescent="0.3">
      <c r="A227" s="44">
        <v>32368</v>
      </c>
      <c r="B227" s="1">
        <v>766793831462.51672</v>
      </c>
      <c r="D227" s="50">
        <v>32355</v>
      </c>
      <c r="E227" s="51">
        <v>0</v>
      </c>
      <c r="G227" s="50">
        <v>32311</v>
      </c>
      <c r="H227" s="1">
        <v>12787625289.126152</v>
      </c>
      <c r="I227" s="1"/>
      <c r="J227" s="50">
        <v>33224</v>
      </c>
      <c r="K227" s="1">
        <v>301692209166.08228</v>
      </c>
      <c r="L227" s="1"/>
      <c r="M227" s="52">
        <v>32368</v>
      </c>
      <c r="N227" s="1">
        <v>2382989503.8485851</v>
      </c>
      <c r="O227" s="1"/>
      <c r="P227" s="52">
        <v>32368</v>
      </c>
      <c r="Q227" s="1">
        <v>769176820966.36536</v>
      </c>
    </row>
    <row r="228" spans="1:17" x14ac:dyDescent="0.3">
      <c r="A228" s="44">
        <v>32369</v>
      </c>
      <c r="B228" s="1">
        <v>749300045587.74194</v>
      </c>
      <c r="D228" s="50">
        <v>32356</v>
      </c>
      <c r="E228" s="51">
        <v>0</v>
      </c>
      <c r="G228" s="50">
        <v>32908</v>
      </c>
      <c r="H228" s="1">
        <v>12747664037.911518</v>
      </c>
      <c r="I228" s="1"/>
      <c r="J228" s="50">
        <v>32159</v>
      </c>
      <c r="K228" s="1">
        <v>268047262275.51877</v>
      </c>
      <c r="L228" s="1"/>
      <c r="M228" s="52">
        <v>32369</v>
      </c>
      <c r="N228" s="1">
        <v>3527550720.1806221</v>
      </c>
      <c r="O228" s="1"/>
      <c r="P228" s="52">
        <v>32369</v>
      </c>
      <c r="Q228" s="1">
        <v>752827596307.92261</v>
      </c>
    </row>
    <row r="229" spans="1:17" x14ac:dyDescent="0.3">
      <c r="A229" s="44">
        <v>32370</v>
      </c>
      <c r="B229" s="1">
        <v>1096351394996.4023</v>
      </c>
      <c r="D229" s="50">
        <v>32357</v>
      </c>
      <c r="E229" s="51">
        <v>0</v>
      </c>
      <c r="G229" s="50">
        <v>32834</v>
      </c>
      <c r="H229" s="1">
        <v>12687721931.092691</v>
      </c>
      <c r="I229" s="1"/>
      <c r="J229" s="50">
        <v>32241</v>
      </c>
      <c r="K229" s="1">
        <v>268047262275.51877</v>
      </c>
      <c r="L229" s="1"/>
      <c r="M229" s="52">
        <v>32370</v>
      </c>
      <c r="N229" s="1">
        <v>532819290978.85889</v>
      </c>
      <c r="O229" s="1"/>
      <c r="P229" s="52">
        <v>32370</v>
      </c>
      <c r="Q229" s="1">
        <v>2551374649195.5234</v>
      </c>
    </row>
    <row r="230" spans="1:17" x14ac:dyDescent="0.3">
      <c r="A230" s="44">
        <v>32371</v>
      </c>
      <c r="B230" s="1">
        <v>2742394308030.248</v>
      </c>
      <c r="D230" s="50">
        <v>32358</v>
      </c>
      <c r="E230" s="51">
        <v>0</v>
      </c>
      <c r="G230" s="50">
        <v>32371</v>
      </c>
      <c r="H230" s="1">
        <v>12647760666.889364</v>
      </c>
      <c r="I230" s="1"/>
      <c r="J230" s="50">
        <v>32546</v>
      </c>
      <c r="K230" s="1">
        <v>268047262275.51877</v>
      </c>
      <c r="L230" s="1"/>
      <c r="M230" s="52">
        <v>32371</v>
      </c>
      <c r="N230" s="1">
        <v>349346392056.20709</v>
      </c>
      <c r="O230" s="1"/>
      <c r="P230" s="52">
        <v>32371</v>
      </c>
      <c r="Q230" s="1">
        <v>3104388460753.3447</v>
      </c>
    </row>
    <row r="231" spans="1:17" x14ac:dyDescent="0.3">
      <c r="A231" s="44">
        <v>32372</v>
      </c>
      <c r="B231" s="1">
        <v>944743114858.63977</v>
      </c>
      <c r="D231" s="50">
        <v>32359</v>
      </c>
      <c r="E231" s="51">
        <v>0</v>
      </c>
      <c r="G231" s="50">
        <v>32419</v>
      </c>
      <c r="H231" s="1">
        <v>12427973397.975285</v>
      </c>
      <c r="I231" s="1"/>
      <c r="J231" s="50">
        <v>32683</v>
      </c>
      <c r="K231" s="1">
        <v>268047262275.51877</v>
      </c>
      <c r="L231" s="1"/>
      <c r="M231" s="52">
        <v>32372</v>
      </c>
      <c r="N231" s="1">
        <v>31304200931.44492</v>
      </c>
      <c r="O231" s="1"/>
      <c r="P231" s="52">
        <v>32372</v>
      </c>
      <c r="Q231" s="1">
        <v>1044343336742.0104</v>
      </c>
    </row>
    <row r="232" spans="1:17" x14ac:dyDescent="0.3">
      <c r="A232" s="44">
        <v>32373</v>
      </c>
      <c r="B232" s="1">
        <v>687302597335.46033</v>
      </c>
      <c r="D232" s="50">
        <v>32360</v>
      </c>
      <c r="E232" s="51">
        <v>0</v>
      </c>
      <c r="G232" s="50">
        <v>32554</v>
      </c>
      <c r="H232" s="1">
        <v>12328070119.695284</v>
      </c>
      <c r="I232" s="1"/>
      <c r="J232" s="50">
        <v>32811</v>
      </c>
      <c r="K232" s="1">
        <v>268047262275.51877</v>
      </c>
      <c r="L232" s="1"/>
      <c r="M232" s="52">
        <v>32373</v>
      </c>
      <c r="N232" s="1">
        <v>10986509549.796549</v>
      </c>
      <c r="O232" s="1"/>
      <c r="P232" s="52">
        <v>32373</v>
      </c>
      <c r="Q232" s="1">
        <v>733148857708.27173</v>
      </c>
    </row>
    <row r="233" spans="1:17" x14ac:dyDescent="0.3">
      <c r="A233" s="44">
        <v>32374</v>
      </c>
      <c r="B233" s="1">
        <v>1292683085637.9507</v>
      </c>
      <c r="D233" s="50">
        <v>32361</v>
      </c>
      <c r="E233" s="51">
        <v>0</v>
      </c>
      <c r="G233" s="50">
        <v>33194</v>
      </c>
      <c r="H233" s="1">
        <v>12228166605.413683</v>
      </c>
      <c r="I233" s="1"/>
      <c r="J233" s="50">
        <v>32927</v>
      </c>
      <c r="K233" s="1">
        <v>268047262275.51877</v>
      </c>
      <c r="L233" s="1"/>
      <c r="M233" s="52">
        <v>32374</v>
      </c>
      <c r="N233" s="1">
        <v>111532251311.98126</v>
      </c>
      <c r="O233" s="1"/>
      <c r="P233" s="52">
        <v>32374</v>
      </c>
      <c r="Q233" s="1">
        <v>1717636196300.5359</v>
      </c>
    </row>
    <row r="234" spans="1:17" x14ac:dyDescent="0.3">
      <c r="A234" s="44">
        <v>32375</v>
      </c>
      <c r="B234" s="1">
        <v>9784105212590.2227</v>
      </c>
      <c r="D234" s="50">
        <v>32362</v>
      </c>
      <c r="E234" s="51">
        <v>0</v>
      </c>
      <c r="G234" s="50">
        <v>33200</v>
      </c>
      <c r="H234" s="1">
        <v>12188205358.741835</v>
      </c>
      <c r="I234" s="1"/>
      <c r="J234" s="50">
        <v>33015</v>
      </c>
      <c r="K234" s="1">
        <v>268047262275.51877</v>
      </c>
      <c r="L234" s="1"/>
      <c r="M234" s="52">
        <v>32375</v>
      </c>
      <c r="N234" s="1">
        <v>1315691289358.1201</v>
      </c>
      <c r="O234" s="1"/>
      <c r="P234" s="52">
        <v>32375</v>
      </c>
      <c r="Q234" s="1">
        <v>14955375964269.666</v>
      </c>
    </row>
    <row r="235" spans="1:17" x14ac:dyDescent="0.3">
      <c r="A235" s="44">
        <v>32376</v>
      </c>
      <c r="B235" s="1">
        <v>4824753020713.9629</v>
      </c>
      <c r="D235" s="50">
        <v>32363</v>
      </c>
      <c r="E235" s="51">
        <v>0</v>
      </c>
      <c r="G235" s="50">
        <v>33021</v>
      </c>
      <c r="H235" s="1">
        <v>11988398640.911753</v>
      </c>
      <c r="I235" s="1"/>
      <c r="J235" s="50">
        <v>33027</v>
      </c>
      <c r="K235" s="1">
        <v>268047262275.51877</v>
      </c>
      <c r="L235" s="1"/>
      <c r="M235" s="52">
        <v>32376</v>
      </c>
      <c r="N235" s="1">
        <v>326623853006.36194</v>
      </c>
      <c r="O235" s="1"/>
      <c r="P235" s="52">
        <v>32376</v>
      </c>
      <c r="Q235" s="1">
        <v>5160368172763.0352</v>
      </c>
    </row>
    <row r="236" spans="1:17" x14ac:dyDescent="0.3">
      <c r="A236" s="44">
        <v>32377</v>
      </c>
      <c r="B236" s="1">
        <v>893038300060.75989</v>
      </c>
      <c r="D236" s="50">
        <v>32364</v>
      </c>
      <c r="E236" s="51">
        <v>0</v>
      </c>
      <c r="G236" s="50">
        <v>32773</v>
      </c>
      <c r="H236" s="1">
        <v>11948437361.123846</v>
      </c>
      <c r="I236" s="1"/>
      <c r="J236" s="50">
        <v>32251</v>
      </c>
      <c r="K236" s="1">
        <v>234401966390.68933</v>
      </c>
      <c r="L236" s="1"/>
      <c r="M236" s="52">
        <v>32377</v>
      </c>
      <c r="N236" s="1">
        <v>37686126356.902916</v>
      </c>
      <c r="O236" s="1"/>
      <c r="P236" s="52">
        <v>32377</v>
      </c>
      <c r="Q236" s="1">
        <v>930724426417.66284</v>
      </c>
    </row>
    <row r="237" spans="1:17" x14ac:dyDescent="0.3">
      <c r="A237" s="44">
        <v>32378</v>
      </c>
      <c r="B237" s="1">
        <v>903166965654.29309</v>
      </c>
      <c r="D237" s="50">
        <v>32365</v>
      </c>
      <c r="E237" s="51">
        <v>0</v>
      </c>
      <c r="G237" s="50">
        <v>32574</v>
      </c>
      <c r="H237" s="1">
        <v>11848534142.390865</v>
      </c>
      <c r="I237" s="1"/>
      <c r="J237" s="50">
        <v>32296</v>
      </c>
      <c r="K237" s="1">
        <v>234401966390.68933</v>
      </c>
      <c r="L237" s="1"/>
      <c r="M237" s="52">
        <v>32378</v>
      </c>
      <c r="N237" s="1">
        <v>20731767066.749496</v>
      </c>
      <c r="O237" s="1"/>
      <c r="P237" s="52">
        <v>32378</v>
      </c>
      <c r="Q237" s="1">
        <v>1025924335910.6277</v>
      </c>
    </row>
    <row r="238" spans="1:17" x14ac:dyDescent="0.3">
      <c r="A238" s="44">
        <v>32379</v>
      </c>
      <c r="B238" s="1">
        <v>5697744634330.6367</v>
      </c>
      <c r="D238" s="50">
        <v>32366</v>
      </c>
      <c r="E238" s="51">
        <v>0</v>
      </c>
      <c r="G238" s="50">
        <v>32374</v>
      </c>
      <c r="H238" s="1">
        <v>11728650184.521614</v>
      </c>
      <c r="I238" s="1"/>
      <c r="J238" s="50">
        <v>32406</v>
      </c>
      <c r="K238" s="1">
        <v>234401966390.68933</v>
      </c>
      <c r="L238" s="1"/>
      <c r="M238" s="52">
        <v>32379</v>
      </c>
      <c r="N238" s="1">
        <v>122234416071.2747</v>
      </c>
      <c r="O238" s="1"/>
      <c r="P238" s="52">
        <v>32379</v>
      </c>
      <c r="Q238" s="1">
        <v>5961545753811.8135</v>
      </c>
    </row>
    <row r="239" spans="1:17" x14ac:dyDescent="0.3">
      <c r="A239" s="44">
        <v>32380</v>
      </c>
      <c r="B239" s="1">
        <v>8740720132809.6123</v>
      </c>
      <c r="D239" s="50">
        <v>32367</v>
      </c>
      <c r="E239" s="51">
        <v>0</v>
      </c>
      <c r="G239" s="50">
        <v>32283</v>
      </c>
      <c r="H239" s="1">
        <v>11668708024.273287</v>
      </c>
      <c r="I239" s="1"/>
      <c r="J239" s="50">
        <v>32419</v>
      </c>
      <c r="K239" s="1">
        <v>234401966390.68933</v>
      </c>
      <c r="L239" s="1"/>
      <c r="M239" s="52">
        <v>32380</v>
      </c>
      <c r="N239" s="1">
        <v>215053079997.94089</v>
      </c>
      <c r="O239" s="1"/>
      <c r="P239" s="52">
        <v>32380</v>
      </c>
      <c r="Q239" s="1">
        <v>8966402926331.3437</v>
      </c>
    </row>
    <row r="240" spans="1:17" x14ac:dyDescent="0.3">
      <c r="A240" s="44">
        <v>32381</v>
      </c>
      <c r="B240" s="1">
        <v>6605492655020.7832</v>
      </c>
      <c r="D240" s="50">
        <v>32368</v>
      </c>
      <c r="E240" s="51">
        <v>0</v>
      </c>
      <c r="G240" s="50">
        <v>32215</v>
      </c>
      <c r="H240" s="1">
        <v>11448920810.803066</v>
      </c>
      <c r="I240" s="1"/>
      <c r="J240" s="50">
        <v>32534</v>
      </c>
      <c r="K240" s="1">
        <v>234401966390.68933</v>
      </c>
      <c r="L240" s="1"/>
      <c r="M240" s="52">
        <v>32381</v>
      </c>
      <c r="N240" s="1">
        <v>6876549296.764945</v>
      </c>
      <c r="O240" s="1"/>
      <c r="P240" s="52">
        <v>32381</v>
      </c>
      <c r="Q240" s="1">
        <v>6612369204317.5479</v>
      </c>
    </row>
    <row r="241" spans="1:17" x14ac:dyDescent="0.3">
      <c r="A241" s="44">
        <v>32382</v>
      </c>
      <c r="B241" s="1">
        <v>8392049327697.2891</v>
      </c>
      <c r="D241" s="50">
        <v>32369</v>
      </c>
      <c r="E241" s="51">
        <v>0</v>
      </c>
      <c r="G241" s="50">
        <v>32772</v>
      </c>
      <c r="H241" s="1">
        <v>11309056111.611053</v>
      </c>
      <c r="I241" s="1"/>
      <c r="J241" s="50">
        <v>32571</v>
      </c>
      <c r="K241" s="1">
        <v>234401966390.68933</v>
      </c>
      <c r="L241" s="1"/>
      <c r="M241" s="52">
        <v>32382</v>
      </c>
      <c r="N241" s="1">
        <v>15460575434.466648</v>
      </c>
      <c r="O241" s="1"/>
      <c r="P241" s="52">
        <v>32382</v>
      </c>
      <c r="Q241" s="1">
        <v>8407509903131.7559</v>
      </c>
    </row>
    <row r="242" spans="1:17" x14ac:dyDescent="0.3">
      <c r="A242" s="44">
        <v>32383</v>
      </c>
      <c r="B242" s="1">
        <v>7812289731013.7822</v>
      </c>
      <c r="D242" s="50">
        <v>32370</v>
      </c>
      <c r="E242" s="51">
        <v>0</v>
      </c>
      <c r="G242" s="50">
        <v>32706</v>
      </c>
      <c r="H242" s="1">
        <v>11249114175.689844</v>
      </c>
      <c r="I242" s="1"/>
      <c r="J242" s="50">
        <v>32574</v>
      </c>
      <c r="K242" s="1">
        <v>234401966390.68933</v>
      </c>
      <c r="L242" s="1"/>
      <c r="M242" s="52">
        <v>32383</v>
      </c>
      <c r="N242" s="1">
        <v>6962182633.0451326</v>
      </c>
      <c r="O242" s="1"/>
      <c r="P242" s="52">
        <v>32383</v>
      </c>
      <c r="Q242" s="1">
        <v>7819531642950.2197</v>
      </c>
    </row>
    <row r="243" spans="1:17" x14ac:dyDescent="0.3">
      <c r="A243" s="44">
        <v>32384</v>
      </c>
      <c r="B243" s="1">
        <v>16453123635978.777</v>
      </c>
      <c r="D243" s="50">
        <v>32371</v>
      </c>
      <c r="E243" s="51">
        <v>0</v>
      </c>
      <c r="G243" s="50">
        <v>33065</v>
      </c>
      <c r="H243" s="1">
        <v>11209152784.870012</v>
      </c>
      <c r="I243" s="1"/>
      <c r="J243" s="50">
        <v>32920</v>
      </c>
      <c r="K243" s="1">
        <v>234401966390.68933</v>
      </c>
      <c r="L243" s="1"/>
      <c r="M243" s="52">
        <v>32384</v>
      </c>
      <c r="N243" s="1">
        <v>1506657478298.4714</v>
      </c>
      <c r="O243" s="1"/>
      <c r="P243" s="52">
        <v>32384</v>
      </c>
      <c r="Q243" s="1">
        <v>21096186363372.43</v>
      </c>
    </row>
    <row r="244" spans="1:17" x14ac:dyDescent="0.3">
      <c r="A244" s="44">
        <v>32385</v>
      </c>
      <c r="B244" s="1">
        <v>1530806692381.5618</v>
      </c>
      <c r="D244" s="50">
        <v>32372</v>
      </c>
      <c r="E244" s="51">
        <v>0</v>
      </c>
      <c r="G244" s="50">
        <v>32980</v>
      </c>
      <c r="H244" s="1">
        <v>11129230139.80237</v>
      </c>
      <c r="I244" s="1"/>
      <c r="J244" s="50">
        <v>32272</v>
      </c>
      <c r="K244" s="1">
        <v>201014145379.02112</v>
      </c>
      <c r="L244" s="1"/>
      <c r="M244" s="52">
        <v>32385</v>
      </c>
      <c r="N244" s="1">
        <v>168359058168.73712</v>
      </c>
      <c r="O244" s="1"/>
      <c r="P244" s="52">
        <v>32385</v>
      </c>
      <c r="Q244" s="1">
        <v>1709995270695.103</v>
      </c>
    </row>
    <row r="245" spans="1:17" x14ac:dyDescent="0.3">
      <c r="A245" s="44">
        <v>32386</v>
      </c>
      <c r="B245" s="1">
        <v>1142203883964.6919</v>
      </c>
      <c r="D245" s="50">
        <v>32373</v>
      </c>
      <c r="E245" s="51">
        <v>0</v>
      </c>
      <c r="G245" s="50">
        <v>32457</v>
      </c>
      <c r="H245" s="1">
        <v>11089268853.834133</v>
      </c>
      <c r="I245" s="1"/>
      <c r="J245" s="50">
        <v>32395</v>
      </c>
      <c r="K245" s="1">
        <v>201014145379.02112</v>
      </c>
      <c r="L245" s="1"/>
      <c r="M245" s="52">
        <v>32386</v>
      </c>
      <c r="N245" s="1">
        <v>32432337573.381039</v>
      </c>
      <c r="O245" s="1"/>
      <c r="P245" s="52">
        <v>32386</v>
      </c>
      <c r="Q245" s="1">
        <v>1174636221538.073</v>
      </c>
    </row>
    <row r="246" spans="1:17" x14ac:dyDescent="0.3">
      <c r="A246" s="44">
        <v>32387</v>
      </c>
      <c r="B246" s="1">
        <v>1127276717478.8098</v>
      </c>
      <c r="D246" s="50">
        <v>32374</v>
      </c>
      <c r="E246" s="51">
        <v>0</v>
      </c>
      <c r="G246" s="50">
        <v>32815</v>
      </c>
      <c r="H246" s="1">
        <v>11069288163.08214</v>
      </c>
      <c r="I246" s="1"/>
      <c r="J246" s="50">
        <v>32604</v>
      </c>
      <c r="K246" s="1">
        <v>201014145379.02112</v>
      </c>
      <c r="L246" s="1"/>
      <c r="M246" s="52">
        <v>32387</v>
      </c>
      <c r="N246" s="1">
        <v>22355795310.188171</v>
      </c>
      <c r="O246" s="1"/>
      <c r="P246" s="52">
        <v>32387</v>
      </c>
      <c r="Q246" s="1">
        <v>1149632512788.998</v>
      </c>
    </row>
    <row r="247" spans="1:17" x14ac:dyDescent="0.3">
      <c r="A247" s="44">
        <v>32388</v>
      </c>
      <c r="B247" s="1">
        <v>7662205010196.3691</v>
      </c>
      <c r="D247" s="50">
        <v>32375</v>
      </c>
      <c r="E247" s="51">
        <v>0</v>
      </c>
      <c r="G247" s="50">
        <v>32168</v>
      </c>
      <c r="H247" s="1">
        <v>11029326810.760849</v>
      </c>
      <c r="I247" s="1"/>
      <c r="J247" s="50">
        <v>32877</v>
      </c>
      <c r="K247" s="1">
        <v>201014145379.02112</v>
      </c>
      <c r="L247" s="1"/>
      <c r="M247" s="52">
        <v>32388</v>
      </c>
      <c r="N247" s="1">
        <v>3072801146.4870672</v>
      </c>
      <c r="O247" s="1"/>
      <c r="P247" s="52">
        <v>32388</v>
      </c>
      <c r="Q247" s="1">
        <v>7665277811342.8564</v>
      </c>
    </row>
    <row r="248" spans="1:17" x14ac:dyDescent="0.3">
      <c r="A248" s="44">
        <v>32389</v>
      </c>
      <c r="B248" s="1">
        <v>1267647122212.0564</v>
      </c>
      <c r="D248" s="50">
        <v>32376</v>
      </c>
      <c r="E248" s="51">
        <v>0</v>
      </c>
      <c r="G248" s="50">
        <v>33047</v>
      </c>
      <c r="H248" s="1">
        <v>10969384944.021183</v>
      </c>
      <c r="I248" s="1"/>
      <c r="J248" s="50">
        <v>32908</v>
      </c>
      <c r="K248" s="1">
        <v>201014145379.02112</v>
      </c>
      <c r="L248" s="1"/>
      <c r="M248" s="52">
        <v>32389</v>
      </c>
      <c r="N248" s="1">
        <v>7373340733.9663448</v>
      </c>
      <c r="O248" s="1"/>
      <c r="P248" s="52">
        <v>32389</v>
      </c>
      <c r="Q248" s="1">
        <v>1275020462946.0227</v>
      </c>
    </row>
    <row r="249" spans="1:17" x14ac:dyDescent="0.3">
      <c r="A249" s="44">
        <v>32390</v>
      </c>
      <c r="B249" s="1">
        <v>5923979255013.2529</v>
      </c>
      <c r="D249" s="50">
        <v>32377</v>
      </c>
      <c r="E249" s="51">
        <v>0</v>
      </c>
      <c r="G249" s="50">
        <v>32511</v>
      </c>
      <c r="H249" s="1">
        <v>10929423381.959471</v>
      </c>
      <c r="I249" s="1"/>
      <c r="J249" s="50">
        <v>32961</v>
      </c>
      <c r="K249" s="1">
        <v>201014145379.02112</v>
      </c>
      <c r="L249" s="1"/>
      <c r="M249" s="52">
        <v>32390</v>
      </c>
      <c r="N249" s="1">
        <v>1172081907551.7991</v>
      </c>
      <c r="O249" s="1"/>
      <c r="P249" s="52">
        <v>32390</v>
      </c>
      <c r="Q249" s="1">
        <v>10269761848619.951</v>
      </c>
    </row>
    <row r="250" spans="1:17" x14ac:dyDescent="0.3">
      <c r="A250" s="44">
        <v>32391</v>
      </c>
      <c r="B250" s="1">
        <v>7317701407787.8916</v>
      </c>
      <c r="D250" s="50">
        <v>32378</v>
      </c>
      <c r="E250" s="51">
        <v>0</v>
      </c>
      <c r="G250" s="50">
        <v>32385</v>
      </c>
      <c r="H250" s="1">
        <v>10829520144.804125</v>
      </c>
      <c r="I250" s="1"/>
      <c r="J250" s="50">
        <v>33046</v>
      </c>
      <c r="K250" s="1">
        <v>201014145379.02112</v>
      </c>
      <c r="L250" s="1"/>
      <c r="M250" s="52">
        <v>32391</v>
      </c>
      <c r="N250" s="1">
        <v>116990657896.39877</v>
      </c>
      <c r="O250" s="1"/>
      <c r="P250" s="52">
        <v>32391</v>
      </c>
      <c r="Q250" s="1">
        <v>7437469378047.6523</v>
      </c>
    </row>
    <row r="251" spans="1:17" x14ac:dyDescent="0.3">
      <c r="A251" s="44">
        <v>32392</v>
      </c>
      <c r="B251" s="1">
        <v>7140240607884.4678</v>
      </c>
      <c r="D251" s="50">
        <v>32379</v>
      </c>
      <c r="E251" s="51">
        <v>0</v>
      </c>
      <c r="G251" s="50">
        <v>33053</v>
      </c>
      <c r="H251" s="1">
        <v>10649694079.711311</v>
      </c>
      <c r="I251" s="1"/>
      <c r="J251" s="50">
        <v>33054</v>
      </c>
      <c r="K251" s="1">
        <v>201014145379.02112</v>
      </c>
      <c r="L251" s="1"/>
      <c r="M251" s="52">
        <v>32392</v>
      </c>
      <c r="N251" s="1">
        <v>40723569839.819191</v>
      </c>
      <c r="O251" s="1"/>
      <c r="P251" s="52">
        <v>32392</v>
      </c>
      <c r="Q251" s="1">
        <v>7180964177724.2871</v>
      </c>
    </row>
    <row r="252" spans="1:17" x14ac:dyDescent="0.3">
      <c r="A252" s="44">
        <v>32393</v>
      </c>
      <c r="B252" s="1">
        <v>9286049035866.0859</v>
      </c>
      <c r="D252" s="50">
        <v>32380</v>
      </c>
      <c r="E252" s="51">
        <v>0</v>
      </c>
      <c r="G252" s="50">
        <v>32380</v>
      </c>
      <c r="H252" s="1">
        <v>10629713523.791449</v>
      </c>
      <c r="I252" s="1"/>
      <c r="J252" s="50">
        <v>33142</v>
      </c>
      <c r="K252" s="1">
        <v>201014145379.02112</v>
      </c>
      <c r="L252" s="1"/>
      <c r="M252" s="52">
        <v>32393</v>
      </c>
      <c r="N252" s="1">
        <v>34434371757.527588</v>
      </c>
      <c r="O252" s="1"/>
      <c r="P252" s="52">
        <v>32393</v>
      </c>
      <c r="Q252" s="1">
        <v>9320483407623.6133</v>
      </c>
    </row>
    <row r="253" spans="1:17" x14ac:dyDescent="0.3">
      <c r="A253" s="44">
        <v>32394</v>
      </c>
      <c r="B253" s="1">
        <v>10826970627123.967</v>
      </c>
      <c r="D253" s="50">
        <v>32381</v>
      </c>
      <c r="E253" s="51">
        <v>0</v>
      </c>
      <c r="G253" s="50">
        <v>32403</v>
      </c>
      <c r="H253" s="1">
        <v>10609732749.352636</v>
      </c>
      <c r="I253" s="1"/>
      <c r="J253" s="50">
        <v>33146</v>
      </c>
      <c r="K253" s="1">
        <v>201014145379.02112</v>
      </c>
      <c r="L253" s="1"/>
      <c r="M253" s="52">
        <v>32394</v>
      </c>
      <c r="N253" s="1">
        <v>3422212845.6705465</v>
      </c>
      <c r="O253" s="1"/>
      <c r="P253" s="52">
        <v>32394</v>
      </c>
      <c r="Q253" s="1">
        <v>10830392839969.637</v>
      </c>
    </row>
    <row r="254" spans="1:17" x14ac:dyDescent="0.3">
      <c r="A254" s="44">
        <v>32395</v>
      </c>
      <c r="B254" s="1">
        <v>9019631625472.7207</v>
      </c>
      <c r="D254" s="50">
        <v>32382</v>
      </c>
      <c r="E254" s="51">
        <v>0</v>
      </c>
      <c r="G254" s="50">
        <v>32440</v>
      </c>
      <c r="H254" s="1">
        <v>10589752219.452032</v>
      </c>
      <c r="I254" s="1"/>
      <c r="J254" s="50">
        <v>33157</v>
      </c>
      <c r="K254" s="1">
        <v>201014145379.02112</v>
      </c>
      <c r="L254" s="1"/>
      <c r="M254" s="52">
        <v>32395</v>
      </c>
      <c r="N254" s="1">
        <v>36017678089.602814</v>
      </c>
      <c r="O254" s="1"/>
      <c r="P254" s="52">
        <v>32395</v>
      </c>
      <c r="Q254" s="1">
        <v>9259840374563.0449</v>
      </c>
    </row>
    <row r="255" spans="1:17" x14ac:dyDescent="0.3">
      <c r="A255" s="44">
        <v>32396</v>
      </c>
      <c r="B255" s="1">
        <v>7687323326136.5381</v>
      </c>
      <c r="D255" s="50">
        <v>32383</v>
      </c>
      <c r="E255" s="51">
        <v>0</v>
      </c>
      <c r="G255" s="50">
        <v>33238</v>
      </c>
      <c r="H255" s="1">
        <v>10409926183.376755</v>
      </c>
      <c r="I255" s="1"/>
      <c r="J255" s="50">
        <v>33183</v>
      </c>
      <c r="K255" s="1">
        <v>201014145379.02112</v>
      </c>
      <c r="L255" s="1"/>
      <c r="M255" s="52">
        <v>32396</v>
      </c>
      <c r="N255" s="1">
        <v>72720281621.778687</v>
      </c>
      <c r="O255" s="1"/>
      <c r="P255" s="52">
        <v>32396</v>
      </c>
      <c r="Q255" s="1">
        <v>7936302518325.8984</v>
      </c>
    </row>
    <row r="256" spans="1:17" x14ac:dyDescent="0.3">
      <c r="A256" s="44">
        <v>32397</v>
      </c>
      <c r="B256" s="1">
        <v>6583775184488.0322</v>
      </c>
      <c r="D256" s="50">
        <v>32384</v>
      </c>
      <c r="E256" s="51">
        <v>0</v>
      </c>
      <c r="G256" s="50">
        <v>32189</v>
      </c>
      <c r="H256" s="1">
        <v>10389945560.866579</v>
      </c>
      <c r="I256" s="1"/>
      <c r="J256" s="50">
        <v>32196</v>
      </c>
      <c r="K256" s="1">
        <v>167367514791.41354</v>
      </c>
      <c r="L256" s="1"/>
      <c r="M256" s="52">
        <v>32397</v>
      </c>
      <c r="N256" s="1">
        <v>121399593887.16521</v>
      </c>
      <c r="O256" s="1"/>
      <c r="P256" s="52">
        <v>32397</v>
      </c>
      <c r="Q256" s="1">
        <v>6705174778375.1973</v>
      </c>
    </row>
    <row r="257" spans="1:17" x14ac:dyDescent="0.3">
      <c r="A257" s="44">
        <v>32398</v>
      </c>
      <c r="B257" s="1">
        <v>1120220077860.5505</v>
      </c>
      <c r="D257" s="50">
        <v>32385</v>
      </c>
      <c r="E257" s="51">
        <v>0</v>
      </c>
      <c r="G257" s="50">
        <v>33018</v>
      </c>
      <c r="H257" s="1">
        <v>10330003510.605791</v>
      </c>
      <c r="I257" s="1"/>
      <c r="J257" s="50">
        <v>32351</v>
      </c>
      <c r="K257" s="1">
        <v>167367514791.41354</v>
      </c>
      <c r="L257" s="1"/>
      <c r="M257" s="52">
        <v>32398</v>
      </c>
      <c r="N257" s="1">
        <v>11392877061.474968</v>
      </c>
      <c r="O257" s="1"/>
      <c r="P257" s="52">
        <v>32398</v>
      </c>
      <c r="Q257" s="1">
        <v>1131612954922.0254</v>
      </c>
    </row>
    <row r="258" spans="1:17" x14ac:dyDescent="0.3">
      <c r="A258" s="44">
        <v>32399</v>
      </c>
      <c r="B258" s="1">
        <v>1071993437361.385</v>
      </c>
      <c r="D258" s="50">
        <v>32386</v>
      </c>
      <c r="E258" s="51">
        <v>0</v>
      </c>
      <c r="G258" s="50">
        <v>33004</v>
      </c>
      <c r="H258" s="1">
        <v>10290042246.523413</v>
      </c>
      <c r="I258" s="1"/>
      <c r="J258" s="50">
        <v>32361</v>
      </c>
      <c r="K258" s="1">
        <v>167367514791.41354</v>
      </c>
      <c r="L258" s="1"/>
      <c r="M258" s="52">
        <v>32399</v>
      </c>
      <c r="N258" s="1">
        <v>20760778425.042431</v>
      </c>
      <c r="O258" s="1"/>
      <c r="P258" s="52">
        <v>32399</v>
      </c>
      <c r="Q258" s="1">
        <v>1093033945089.8201</v>
      </c>
    </row>
    <row r="259" spans="1:17" x14ac:dyDescent="0.3">
      <c r="A259" s="44">
        <v>32400</v>
      </c>
      <c r="B259" s="1">
        <v>987568668744.64075</v>
      </c>
      <c r="D259" s="50">
        <v>32387</v>
      </c>
      <c r="E259" s="51">
        <v>0</v>
      </c>
      <c r="G259" s="50">
        <v>32336</v>
      </c>
      <c r="H259" s="1">
        <v>10170158232.261269</v>
      </c>
      <c r="I259" s="1"/>
      <c r="J259" s="50">
        <v>32396</v>
      </c>
      <c r="K259" s="1">
        <v>167367514791.41354</v>
      </c>
      <c r="L259" s="1"/>
      <c r="M259" s="52">
        <v>32400</v>
      </c>
      <c r="N259" s="1">
        <v>3633601475.4917769</v>
      </c>
      <c r="O259" s="1"/>
      <c r="P259" s="52">
        <v>32400</v>
      </c>
      <c r="Q259" s="1">
        <v>991202270220.13257</v>
      </c>
    </row>
    <row r="260" spans="1:17" x14ac:dyDescent="0.3">
      <c r="A260" s="44">
        <v>32401</v>
      </c>
      <c r="B260" s="1">
        <v>910396752743.3418</v>
      </c>
      <c r="D260" s="50">
        <v>32388</v>
      </c>
      <c r="E260" s="51">
        <v>0</v>
      </c>
      <c r="G260" s="50">
        <v>32282</v>
      </c>
      <c r="H260" s="1">
        <v>9990332335.7469997</v>
      </c>
      <c r="I260" s="1"/>
      <c r="J260" s="50">
        <v>32652</v>
      </c>
      <c r="K260" s="1">
        <v>167367514791.41354</v>
      </c>
      <c r="L260" s="1"/>
      <c r="M260" s="52">
        <v>32401</v>
      </c>
      <c r="N260" s="1">
        <v>2140930457.7142019</v>
      </c>
      <c r="O260" s="1"/>
      <c r="P260" s="52">
        <v>32401</v>
      </c>
      <c r="Q260" s="1">
        <v>912537683201.05603</v>
      </c>
    </row>
    <row r="261" spans="1:17" x14ac:dyDescent="0.3">
      <c r="A261" s="44">
        <v>32402</v>
      </c>
      <c r="B261" s="1">
        <v>873625395667.89441</v>
      </c>
      <c r="D261" s="50">
        <v>32389</v>
      </c>
      <c r="E261" s="51">
        <v>0</v>
      </c>
      <c r="G261" s="50">
        <v>33015</v>
      </c>
      <c r="H261" s="1">
        <v>9910409591.8615303</v>
      </c>
      <c r="I261" s="1"/>
      <c r="J261" s="50">
        <v>32827</v>
      </c>
      <c r="K261" s="1">
        <v>167367514791.41354</v>
      </c>
      <c r="L261" s="1"/>
      <c r="M261" s="52">
        <v>32402</v>
      </c>
      <c r="N261" s="1">
        <v>1780529211.5499496</v>
      </c>
      <c r="O261" s="1"/>
      <c r="P261" s="52">
        <v>32402</v>
      </c>
      <c r="Q261" s="1">
        <v>875405924879.44434</v>
      </c>
    </row>
    <row r="262" spans="1:17" x14ac:dyDescent="0.3">
      <c r="A262" s="44">
        <v>32403</v>
      </c>
      <c r="B262" s="1">
        <v>1046323127593.5259</v>
      </c>
      <c r="D262" s="50">
        <v>32390</v>
      </c>
      <c r="E262" s="51">
        <v>0</v>
      </c>
      <c r="G262" s="50">
        <v>33023</v>
      </c>
      <c r="H262" s="1">
        <v>9750564291.910284</v>
      </c>
      <c r="I262" s="1"/>
      <c r="J262" s="50">
        <v>32934</v>
      </c>
      <c r="K262" s="1">
        <v>167367514791.41354</v>
      </c>
      <c r="L262" s="1"/>
      <c r="M262" s="52">
        <v>32403</v>
      </c>
      <c r="N262" s="1">
        <v>76571128845.748001</v>
      </c>
      <c r="O262" s="1"/>
      <c r="P262" s="52">
        <v>32403</v>
      </c>
      <c r="Q262" s="1">
        <v>1569262696049.1965</v>
      </c>
    </row>
    <row r="263" spans="1:17" x14ac:dyDescent="0.3">
      <c r="A263" s="44">
        <v>32404</v>
      </c>
      <c r="B263" s="1">
        <v>1006087428358.3154</v>
      </c>
      <c r="D263" s="50">
        <v>32391</v>
      </c>
      <c r="E263" s="51">
        <v>0</v>
      </c>
      <c r="G263" s="50">
        <v>32994</v>
      </c>
      <c r="H263" s="1">
        <v>9710603028.6164417</v>
      </c>
      <c r="I263" s="1"/>
      <c r="J263" s="50">
        <v>33083</v>
      </c>
      <c r="K263" s="1">
        <v>167367514791.41354</v>
      </c>
      <c r="L263" s="1"/>
      <c r="M263" s="52">
        <v>32404</v>
      </c>
      <c r="N263" s="1">
        <v>47660116564.241386</v>
      </c>
      <c r="O263" s="1"/>
      <c r="P263" s="52">
        <v>32404</v>
      </c>
      <c r="Q263" s="1">
        <v>1056145224657.4224</v>
      </c>
    </row>
    <row r="264" spans="1:17" x14ac:dyDescent="0.3">
      <c r="A264" s="44">
        <v>32405</v>
      </c>
      <c r="B264" s="1">
        <v>982462725788.10474</v>
      </c>
      <c r="D264" s="50">
        <v>32392</v>
      </c>
      <c r="E264" s="51">
        <v>0</v>
      </c>
      <c r="G264" s="50">
        <v>33168</v>
      </c>
      <c r="H264" s="1">
        <v>9630680363.1795292</v>
      </c>
      <c r="I264" s="1"/>
      <c r="J264" s="50">
        <v>33186</v>
      </c>
      <c r="K264" s="1">
        <v>167367514791.41354</v>
      </c>
      <c r="L264" s="1"/>
      <c r="M264" s="52">
        <v>32405</v>
      </c>
      <c r="N264" s="1">
        <v>39557320990.793251</v>
      </c>
      <c r="O264" s="1"/>
      <c r="P264" s="52">
        <v>32405</v>
      </c>
      <c r="Q264" s="1">
        <v>1022199872757.1266</v>
      </c>
    </row>
    <row r="265" spans="1:17" x14ac:dyDescent="0.3">
      <c r="A265" s="44">
        <v>32406</v>
      </c>
      <c r="B265" s="1">
        <v>1003150514264.1437</v>
      </c>
      <c r="D265" s="50">
        <v>32393</v>
      </c>
      <c r="E265" s="51">
        <v>0</v>
      </c>
      <c r="G265" s="50">
        <v>33170</v>
      </c>
      <c r="H265" s="1">
        <v>9630680337.5115013</v>
      </c>
      <c r="I265" s="1"/>
      <c r="J265" s="50">
        <v>32223</v>
      </c>
      <c r="K265" s="1">
        <v>133894128131.7047</v>
      </c>
      <c r="L265" s="1"/>
      <c r="M265" s="52">
        <v>32406</v>
      </c>
      <c r="N265" s="1">
        <v>115238107529.94827</v>
      </c>
      <c r="O265" s="1"/>
      <c r="P265" s="52">
        <v>32406</v>
      </c>
      <c r="Q265" s="1">
        <v>1358325232193.7332</v>
      </c>
    </row>
    <row r="266" spans="1:17" x14ac:dyDescent="0.3">
      <c r="A266" s="44">
        <v>32407</v>
      </c>
      <c r="B266" s="1">
        <v>6467530704649.7686</v>
      </c>
      <c r="D266" s="50">
        <v>32394</v>
      </c>
      <c r="E266" s="51">
        <v>0</v>
      </c>
      <c r="G266" s="50">
        <v>32916</v>
      </c>
      <c r="H266" s="1">
        <v>9370931676.0121212</v>
      </c>
      <c r="I266" s="1"/>
      <c r="J266" s="50">
        <v>32256</v>
      </c>
      <c r="K266" s="1">
        <v>133894128131.7047</v>
      </c>
      <c r="L266" s="1"/>
      <c r="M266" s="52">
        <v>32407</v>
      </c>
      <c r="N266" s="1">
        <v>120540454533.86319</v>
      </c>
      <c r="O266" s="1"/>
      <c r="P266" s="52">
        <v>32407</v>
      </c>
      <c r="Q266" s="1">
        <v>6590488819604.0039</v>
      </c>
    </row>
    <row r="267" spans="1:17" x14ac:dyDescent="0.3">
      <c r="A267" s="44">
        <v>32408</v>
      </c>
      <c r="B267" s="1">
        <v>6923244079816.9355</v>
      </c>
      <c r="D267" s="50">
        <v>32395</v>
      </c>
      <c r="E267" s="51">
        <v>0</v>
      </c>
      <c r="G267" s="50">
        <v>32273</v>
      </c>
      <c r="H267" s="1">
        <v>9350951057.4004154</v>
      </c>
      <c r="I267" s="1"/>
      <c r="J267" s="50">
        <v>32274</v>
      </c>
      <c r="K267" s="1">
        <v>133894128131.7047</v>
      </c>
      <c r="L267" s="1"/>
      <c r="M267" s="52">
        <v>32408</v>
      </c>
      <c r="N267" s="1">
        <v>22168475341.174255</v>
      </c>
      <c r="O267" s="1"/>
      <c r="P267" s="52">
        <v>32408</v>
      </c>
      <c r="Q267" s="1">
        <v>6945412555158.1094</v>
      </c>
    </row>
    <row r="268" spans="1:17" x14ac:dyDescent="0.3">
      <c r="A268" s="44">
        <v>32409</v>
      </c>
      <c r="B268" s="1">
        <v>6664368413441.9639</v>
      </c>
      <c r="D268" s="50">
        <v>32396</v>
      </c>
      <c r="E268" s="51">
        <v>0</v>
      </c>
      <c r="G268" s="50">
        <v>32628</v>
      </c>
      <c r="H268" s="1">
        <v>9271028316.6435032</v>
      </c>
      <c r="I268" s="1"/>
      <c r="J268" s="50">
        <v>32282</v>
      </c>
      <c r="K268" s="1">
        <v>133894128131.7047</v>
      </c>
      <c r="L268" s="1"/>
      <c r="M268" s="52">
        <v>32409</v>
      </c>
      <c r="N268" s="1">
        <v>2884673407.7586207</v>
      </c>
      <c r="O268" s="1"/>
      <c r="P268" s="52">
        <v>32409</v>
      </c>
      <c r="Q268" s="1">
        <v>6667253086849.7227</v>
      </c>
    </row>
    <row r="269" spans="1:17" x14ac:dyDescent="0.3">
      <c r="A269" s="44">
        <v>32410</v>
      </c>
      <c r="B269" s="1">
        <v>1405522415005.2803</v>
      </c>
      <c r="D269" s="50">
        <v>32397</v>
      </c>
      <c r="E269" s="51">
        <v>0</v>
      </c>
      <c r="G269" s="50">
        <v>33157</v>
      </c>
      <c r="H269" s="1">
        <v>9251047690.6651783</v>
      </c>
      <c r="I269" s="1"/>
      <c r="J269" s="50">
        <v>32379</v>
      </c>
      <c r="K269" s="1">
        <v>133894128131.7047</v>
      </c>
      <c r="L269" s="1"/>
      <c r="M269" s="52">
        <v>32410</v>
      </c>
      <c r="N269" s="1">
        <v>162302937143.16354</v>
      </c>
      <c r="O269" s="1"/>
      <c r="P269" s="52">
        <v>32410</v>
      </c>
      <c r="Q269" s="1">
        <v>2319602895652.0068</v>
      </c>
    </row>
    <row r="270" spans="1:17" x14ac:dyDescent="0.3">
      <c r="A270" s="44">
        <v>32411</v>
      </c>
      <c r="B270" s="1">
        <v>4884085294061.0684</v>
      </c>
      <c r="D270" s="50">
        <v>32398</v>
      </c>
      <c r="E270" s="51">
        <v>0</v>
      </c>
      <c r="G270" s="50">
        <v>32811</v>
      </c>
      <c r="H270" s="1">
        <v>9011279686.0597191</v>
      </c>
      <c r="I270" s="1"/>
      <c r="J270" s="50">
        <v>32441</v>
      </c>
      <c r="K270" s="1">
        <v>133894128131.7047</v>
      </c>
      <c r="L270" s="1"/>
      <c r="M270" s="52">
        <v>32411</v>
      </c>
      <c r="N270" s="1">
        <v>787723789013.48059</v>
      </c>
      <c r="O270" s="1"/>
      <c r="P270" s="52">
        <v>32411</v>
      </c>
      <c r="Q270" s="1">
        <v>7287229340712.2656</v>
      </c>
    </row>
    <row r="271" spans="1:17" x14ac:dyDescent="0.3">
      <c r="A271" s="44">
        <v>32412</v>
      </c>
      <c r="B271" s="1">
        <v>1084278127675.4929</v>
      </c>
      <c r="D271" s="50">
        <v>32399</v>
      </c>
      <c r="E271" s="51">
        <v>0</v>
      </c>
      <c r="G271" s="50">
        <v>32376</v>
      </c>
      <c r="H271" s="1">
        <v>8991299042.7104073</v>
      </c>
      <c r="I271" s="1"/>
      <c r="J271" s="50">
        <v>32719</v>
      </c>
      <c r="K271" s="1">
        <v>133894128131.7047</v>
      </c>
      <c r="L271" s="1"/>
      <c r="M271" s="52">
        <v>32412</v>
      </c>
      <c r="N271" s="1">
        <v>68162166749.654465</v>
      </c>
      <c r="O271" s="1"/>
      <c r="P271" s="52">
        <v>32412</v>
      </c>
      <c r="Q271" s="1">
        <v>1155177645473.4861</v>
      </c>
    </row>
    <row r="272" spans="1:17" x14ac:dyDescent="0.3">
      <c r="A272" s="44">
        <v>32413</v>
      </c>
      <c r="B272" s="1">
        <v>985224285517.66187</v>
      </c>
      <c r="D272" s="50">
        <v>32400</v>
      </c>
      <c r="E272" s="51">
        <v>0</v>
      </c>
      <c r="G272" s="50">
        <v>32435</v>
      </c>
      <c r="H272" s="1">
        <v>8951337686.0928936</v>
      </c>
      <c r="I272" s="1"/>
      <c r="J272" s="50">
        <v>32738</v>
      </c>
      <c r="K272" s="1">
        <v>133894128131.7047</v>
      </c>
      <c r="L272" s="1"/>
      <c r="M272" s="52">
        <v>32413</v>
      </c>
      <c r="N272" s="1">
        <v>24616657476.852291</v>
      </c>
      <c r="O272" s="1"/>
      <c r="P272" s="52">
        <v>32413</v>
      </c>
      <c r="Q272" s="1">
        <v>1009840942994.5142</v>
      </c>
    </row>
    <row r="273" spans="1:17" x14ac:dyDescent="0.3">
      <c r="A273" s="44">
        <v>32414</v>
      </c>
      <c r="B273" s="1">
        <v>977326023190.38257</v>
      </c>
      <c r="D273" s="50">
        <v>32401</v>
      </c>
      <c r="E273" s="51">
        <v>0</v>
      </c>
      <c r="G273" s="50">
        <v>32522</v>
      </c>
      <c r="H273" s="1">
        <v>8931357019.7319241</v>
      </c>
      <c r="I273" s="1"/>
      <c r="J273" s="50">
        <v>32815</v>
      </c>
      <c r="K273" s="1">
        <v>133894128131.7047</v>
      </c>
      <c r="L273" s="1"/>
      <c r="M273" s="52">
        <v>32414</v>
      </c>
      <c r="N273" s="1">
        <v>19477728220.464436</v>
      </c>
      <c r="O273" s="1"/>
      <c r="P273" s="52">
        <v>32414</v>
      </c>
      <c r="Q273" s="1">
        <v>996803751410.84705</v>
      </c>
    </row>
    <row r="274" spans="1:17" x14ac:dyDescent="0.3">
      <c r="A274" s="44">
        <v>32415</v>
      </c>
      <c r="B274" s="1">
        <v>993382917691.87683</v>
      </c>
      <c r="D274" s="50">
        <v>32402</v>
      </c>
      <c r="E274" s="51">
        <v>0</v>
      </c>
      <c r="G274" s="50">
        <v>32396</v>
      </c>
      <c r="H274" s="1">
        <v>8891395776.1676846</v>
      </c>
      <c r="I274" s="1"/>
      <c r="J274" s="50">
        <v>32857</v>
      </c>
      <c r="K274" s="1">
        <v>133894128131.7047</v>
      </c>
      <c r="L274" s="1"/>
      <c r="M274" s="52">
        <v>32415</v>
      </c>
      <c r="N274" s="1">
        <v>2622103186.9410644</v>
      </c>
      <c r="O274" s="1"/>
      <c r="P274" s="52">
        <v>32415</v>
      </c>
      <c r="Q274" s="1">
        <v>996005020878.81787</v>
      </c>
    </row>
    <row r="275" spans="1:17" x14ac:dyDescent="0.3">
      <c r="A275" s="44">
        <v>32416</v>
      </c>
      <c r="B275" s="1">
        <v>1089162948211.903</v>
      </c>
      <c r="D275" s="50">
        <v>32403</v>
      </c>
      <c r="E275" s="51">
        <v>0</v>
      </c>
      <c r="G275" s="50">
        <v>32149</v>
      </c>
      <c r="H275" s="1">
        <v>8831453646.8116989</v>
      </c>
      <c r="I275" s="1"/>
      <c r="J275" s="50">
        <v>32879</v>
      </c>
      <c r="K275" s="1">
        <v>133894128131.7047</v>
      </c>
      <c r="L275" s="1"/>
      <c r="M275" s="52">
        <v>32416</v>
      </c>
      <c r="N275" s="1">
        <v>2342055044.185142</v>
      </c>
      <c r="O275" s="1"/>
      <c r="P275" s="52">
        <v>32416</v>
      </c>
      <c r="Q275" s="1">
        <v>1091505003256.0881</v>
      </c>
    </row>
    <row r="276" spans="1:17" x14ac:dyDescent="0.3">
      <c r="A276" s="44">
        <v>32417</v>
      </c>
      <c r="B276" s="1">
        <v>5886887150254.7627</v>
      </c>
      <c r="D276" s="50">
        <v>32404</v>
      </c>
      <c r="E276" s="51">
        <v>0</v>
      </c>
      <c r="G276" s="50">
        <v>32566</v>
      </c>
      <c r="H276" s="1">
        <v>8611666436.1420517</v>
      </c>
      <c r="I276" s="1"/>
      <c r="J276" s="50">
        <v>32911</v>
      </c>
      <c r="K276" s="1">
        <v>133894128131.7047</v>
      </c>
      <c r="L276" s="1"/>
      <c r="M276" s="52">
        <v>32417</v>
      </c>
      <c r="N276" s="1">
        <v>2107992493.8856771</v>
      </c>
      <c r="O276" s="1"/>
      <c r="P276" s="52">
        <v>32417</v>
      </c>
      <c r="Q276" s="1">
        <v>5888995142748.6484</v>
      </c>
    </row>
    <row r="277" spans="1:17" x14ac:dyDescent="0.3">
      <c r="A277" s="44">
        <v>32418</v>
      </c>
      <c r="B277" s="1">
        <v>6109037106369.1055</v>
      </c>
      <c r="D277" s="50">
        <v>32405</v>
      </c>
      <c r="E277" s="51">
        <v>0</v>
      </c>
      <c r="G277" s="50">
        <v>32546</v>
      </c>
      <c r="H277" s="1">
        <v>8571704917.8171625</v>
      </c>
      <c r="I277" s="1"/>
      <c r="J277" s="50">
        <v>32261</v>
      </c>
      <c r="K277" s="1">
        <v>100507072689.51056</v>
      </c>
      <c r="L277" s="1"/>
      <c r="M277" s="52">
        <v>32418</v>
      </c>
      <c r="N277" s="1">
        <v>149059334422.41904</v>
      </c>
      <c r="O277" s="1"/>
      <c r="P277" s="52">
        <v>32418</v>
      </c>
      <c r="Q277" s="1">
        <v>7128793582228.9766</v>
      </c>
    </row>
    <row r="278" spans="1:17" x14ac:dyDescent="0.3">
      <c r="A278" s="44">
        <v>32419</v>
      </c>
      <c r="B278" s="1">
        <v>1878394292268.7876</v>
      </c>
      <c r="D278" s="50">
        <v>32406</v>
      </c>
      <c r="E278" s="51">
        <v>0</v>
      </c>
      <c r="G278" s="50">
        <v>33002</v>
      </c>
      <c r="H278" s="1">
        <v>8491782310.682827</v>
      </c>
      <c r="I278" s="1"/>
      <c r="J278" s="50">
        <v>32267</v>
      </c>
      <c r="K278" s="1">
        <v>100507072689.51056</v>
      </c>
      <c r="L278" s="1"/>
      <c r="M278" s="52">
        <v>32419</v>
      </c>
      <c r="N278" s="1">
        <v>148399174298.30136</v>
      </c>
      <c r="O278" s="1"/>
      <c r="P278" s="52">
        <v>32419</v>
      </c>
      <c r="Q278" s="1">
        <v>2273623406355.7534</v>
      </c>
    </row>
    <row r="279" spans="1:17" x14ac:dyDescent="0.3">
      <c r="A279" s="44">
        <v>32420</v>
      </c>
      <c r="B279" s="1">
        <v>1270166269119.6331</v>
      </c>
      <c r="D279" s="50">
        <v>32407</v>
      </c>
      <c r="E279" s="51">
        <v>0</v>
      </c>
      <c r="G279" s="50">
        <v>32252</v>
      </c>
      <c r="H279" s="1">
        <v>8351917782.3558693</v>
      </c>
      <c r="I279" s="1"/>
      <c r="J279" s="50">
        <v>32378</v>
      </c>
      <c r="K279" s="1">
        <v>100507072689.51056</v>
      </c>
      <c r="L279" s="1"/>
      <c r="M279" s="52">
        <v>32420</v>
      </c>
      <c r="N279" s="1">
        <v>78588744646.924637</v>
      </c>
      <c r="O279" s="1"/>
      <c r="P279" s="52">
        <v>32420</v>
      </c>
      <c r="Q279" s="1">
        <v>1454317194616.8</v>
      </c>
    </row>
    <row r="280" spans="1:17" x14ac:dyDescent="0.3">
      <c r="A280" s="44">
        <v>32421</v>
      </c>
      <c r="B280" s="1">
        <v>913332501551.04431</v>
      </c>
      <c r="D280" s="50">
        <v>32408</v>
      </c>
      <c r="E280" s="51">
        <v>0</v>
      </c>
      <c r="G280" s="50">
        <v>33099</v>
      </c>
      <c r="H280" s="1">
        <v>8351917773.775054</v>
      </c>
      <c r="I280" s="1"/>
      <c r="J280" s="50">
        <v>32420</v>
      </c>
      <c r="K280" s="1">
        <v>100507072689.51056</v>
      </c>
      <c r="L280" s="1"/>
      <c r="M280" s="52">
        <v>32421</v>
      </c>
      <c r="N280" s="1">
        <v>31468606634.620853</v>
      </c>
      <c r="O280" s="1"/>
      <c r="P280" s="52">
        <v>32421</v>
      </c>
      <c r="Q280" s="1">
        <v>944801108185.66516</v>
      </c>
    </row>
    <row r="281" spans="1:17" x14ac:dyDescent="0.3">
      <c r="A281" s="44">
        <v>32422</v>
      </c>
      <c r="B281" s="1">
        <v>993963961878.88123</v>
      </c>
      <c r="D281" s="50">
        <v>32409</v>
      </c>
      <c r="E281" s="51">
        <v>0</v>
      </c>
      <c r="G281" s="50">
        <v>32296</v>
      </c>
      <c r="H281" s="1">
        <v>8192072452.7055454</v>
      </c>
      <c r="I281" s="1"/>
      <c r="J281" s="50">
        <v>32434</v>
      </c>
      <c r="K281" s="1">
        <v>100507072689.51056</v>
      </c>
      <c r="L281" s="1"/>
      <c r="M281" s="52">
        <v>32422</v>
      </c>
      <c r="N281" s="1">
        <v>2842811627.9241619</v>
      </c>
      <c r="O281" s="1"/>
      <c r="P281" s="52">
        <v>32422</v>
      </c>
      <c r="Q281" s="1">
        <v>996806773506.80542</v>
      </c>
    </row>
    <row r="282" spans="1:17" x14ac:dyDescent="0.3">
      <c r="A282" s="44">
        <v>32423</v>
      </c>
      <c r="B282" s="1">
        <v>5961082386529.79</v>
      </c>
      <c r="D282" s="50">
        <v>32410</v>
      </c>
      <c r="E282" s="51">
        <v>0</v>
      </c>
      <c r="G282" s="50">
        <v>32920</v>
      </c>
      <c r="H282" s="1">
        <v>8172091959.6473398</v>
      </c>
      <c r="I282" s="1"/>
      <c r="J282" s="50">
        <v>32451</v>
      </c>
      <c r="K282" s="1">
        <v>100507072689.51056</v>
      </c>
      <c r="L282" s="1"/>
      <c r="M282" s="52">
        <v>32423</v>
      </c>
      <c r="N282" s="1">
        <v>108081470907.09488</v>
      </c>
      <c r="O282" s="1"/>
      <c r="P282" s="52">
        <v>32423</v>
      </c>
      <c r="Q282" s="1">
        <v>6069223799430.4687</v>
      </c>
    </row>
    <row r="283" spans="1:17" x14ac:dyDescent="0.3">
      <c r="A283" s="44">
        <v>32424</v>
      </c>
      <c r="B283" s="1">
        <v>963913724667.53638</v>
      </c>
      <c r="D283" s="50">
        <v>32411</v>
      </c>
      <c r="E283" s="51">
        <v>0</v>
      </c>
      <c r="G283" s="50">
        <v>33092</v>
      </c>
      <c r="H283" s="1">
        <v>7972285178.6346064</v>
      </c>
      <c r="I283" s="1"/>
      <c r="J283" s="50">
        <v>32559</v>
      </c>
      <c r="K283" s="1">
        <v>100507072689.51056</v>
      </c>
      <c r="L283" s="1"/>
      <c r="M283" s="52">
        <v>32424</v>
      </c>
      <c r="N283" s="1">
        <v>134663402292.67349</v>
      </c>
      <c r="O283" s="1"/>
      <c r="P283" s="52">
        <v>32424</v>
      </c>
      <c r="Q283" s="1">
        <v>1098617088289.266</v>
      </c>
    </row>
    <row r="284" spans="1:17" x14ac:dyDescent="0.3">
      <c r="A284" s="44">
        <v>32425</v>
      </c>
      <c r="B284" s="1">
        <v>809510077727.48242</v>
      </c>
      <c r="D284" s="50">
        <v>32412</v>
      </c>
      <c r="E284" s="51">
        <v>0</v>
      </c>
      <c r="G284" s="50">
        <v>32251</v>
      </c>
      <c r="H284" s="1">
        <v>7972285150.4521151</v>
      </c>
      <c r="I284" s="1"/>
      <c r="J284" s="50">
        <v>32567</v>
      </c>
      <c r="K284" s="1">
        <v>100507072689.51056</v>
      </c>
      <c r="L284" s="1"/>
      <c r="M284" s="52">
        <v>32425</v>
      </c>
      <c r="N284" s="1">
        <v>2400140963.4038949</v>
      </c>
      <c r="O284" s="1"/>
      <c r="P284" s="52">
        <v>32425</v>
      </c>
      <c r="Q284" s="1">
        <v>811910218690.88635</v>
      </c>
    </row>
    <row r="285" spans="1:17" x14ac:dyDescent="0.3">
      <c r="A285" s="44">
        <v>32426</v>
      </c>
      <c r="B285" s="1">
        <v>780577749058.9939</v>
      </c>
      <c r="D285" s="50">
        <v>32413</v>
      </c>
      <c r="E285" s="51">
        <v>0</v>
      </c>
      <c r="G285" s="50">
        <v>32882</v>
      </c>
      <c r="H285" s="1">
        <v>7792459207.6144514</v>
      </c>
      <c r="I285" s="1"/>
      <c r="J285" s="50">
        <v>32580</v>
      </c>
      <c r="K285" s="1">
        <v>100507072689.51056</v>
      </c>
      <c r="L285" s="1"/>
      <c r="M285" s="52">
        <v>32426</v>
      </c>
      <c r="N285" s="1">
        <v>18985629516.859348</v>
      </c>
      <c r="O285" s="1"/>
      <c r="P285" s="52">
        <v>32426</v>
      </c>
      <c r="Q285" s="1">
        <v>799563378575.85327</v>
      </c>
    </row>
    <row r="286" spans="1:17" x14ac:dyDescent="0.3">
      <c r="A286" s="44">
        <v>32427</v>
      </c>
      <c r="B286" s="1">
        <v>775932429800.45361</v>
      </c>
      <c r="D286" s="50">
        <v>32414</v>
      </c>
      <c r="E286" s="51">
        <v>0</v>
      </c>
      <c r="G286" s="50">
        <v>32379</v>
      </c>
      <c r="H286" s="1">
        <v>7672575278.197506</v>
      </c>
      <c r="I286" s="1"/>
      <c r="J286" s="50">
        <v>32598</v>
      </c>
      <c r="K286" s="1">
        <v>100507072689.51056</v>
      </c>
      <c r="L286" s="1"/>
      <c r="M286" s="52">
        <v>32427</v>
      </c>
      <c r="N286" s="1">
        <v>3226874351.3329945</v>
      </c>
      <c r="O286" s="1"/>
      <c r="P286" s="52">
        <v>32427</v>
      </c>
      <c r="Q286" s="1">
        <v>779159304151.78662</v>
      </c>
    </row>
    <row r="287" spans="1:17" x14ac:dyDescent="0.3">
      <c r="A287" s="44">
        <v>32428</v>
      </c>
      <c r="B287" s="1">
        <v>758727125368.00647</v>
      </c>
      <c r="D287" s="50">
        <v>32415</v>
      </c>
      <c r="E287" s="51">
        <v>0</v>
      </c>
      <c r="G287" s="50">
        <v>32814</v>
      </c>
      <c r="H287" s="1">
        <v>7652594476.427537</v>
      </c>
      <c r="I287" s="1"/>
      <c r="J287" s="50">
        <v>32606</v>
      </c>
      <c r="K287" s="1">
        <v>100507072689.51056</v>
      </c>
      <c r="L287" s="1"/>
      <c r="M287" s="52">
        <v>32428</v>
      </c>
      <c r="N287" s="1">
        <v>4067923187.9534988</v>
      </c>
      <c r="O287" s="1"/>
      <c r="P287" s="52">
        <v>32428</v>
      </c>
      <c r="Q287" s="1">
        <v>762795048555.95996</v>
      </c>
    </row>
    <row r="288" spans="1:17" x14ac:dyDescent="0.3">
      <c r="A288" s="44">
        <v>32429</v>
      </c>
      <c r="B288" s="1">
        <v>723953107529.06738</v>
      </c>
      <c r="D288" s="50">
        <v>32416</v>
      </c>
      <c r="E288" s="51">
        <v>0</v>
      </c>
      <c r="G288" s="50">
        <v>32502</v>
      </c>
      <c r="H288" s="1">
        <v>7592652491.2800169</v>
      </c>
      <c r="I288" s="1"/>
      <c r="J288" s="50">
        <v>32763</v>
      </c>
      <c r="K288" s="1">
        <v>100507072689.51056</v>
      </c>
      <c r="L288" s="1"/>
      <c r="M288" s="52">
        <v>32429</v>
      </c>
      <c r="N288" s="1">
        <v>1960497267.6964195</v>
      </c>
      <c r="O288" s="1"/>
      <c r="P288" s="52">
        <v>32429</v>
      </c>
      <c r="Q288" s="1">
        <v>725913604796.76379</v>
      </c>
    </row>
    <row r="289" spans="1:17" x14ac:dyDescent="0.3">
      <c r="A289" s="44">
        <v>32430</v>
      </c>
      <c r="B289" s="1">
        <v>719688754164.89233</v>
      </c>
      <c r="D289" s="50">
        <v>32417</v>
      </c>
      <c r="E289" s="51">
        <v>0</v>
      </c>
      <c r="G289" s="50">
        <v>32784</v>
      </c>
      <c r="H289" s="1">
        <v>7452787900.1984053</v>
      </c>
      <c r="I289" s="1"/>
      <c r="J289" s="50">
        <v>32821</v>
      </c>
      <c r="K289" s="1">
        <v>100507072689.51056</v>
      </c>
      <c r="L289" s="1"/>
      <c r="M289" s="52">
        <v>32430</v>
      </c>
      <c r="N289" s="1">
        <v>1711442995.6040385</v>
      </c>
      <c r="O289" s="1"/>
      <c r="P289" s="52">
        <v>32430</v>
      </c>
      <c r="Q289" s="1">
        <v>721400197160.49634</v>
      </c>
    </row>
    <row r="290" spans="1:17" x14ac:dyDescent="0.3">
      <c r="A290" s="44">
        <v>32431</v>
      </c>
      <c r="B290" s="1">
        <v>723911157068.05347</v>
      </c>
      <c r="D290" s="50">
        <v>32418</v>
      </c>
      <c r="E290" s="51">
        <v>0</v>
      </c>
      <c r="G290" s="50">
        <v>32449</v>
      </c>
      <c r="H290" s="1">
        <v>7452787898.7446232</v>
      </c>
      <c r="I290" s="1"/>
      <c r="J290" s="50">
        <v>32872</v>
      </c>
      <c r="K290" s="1">
        <v>100507072689.51056</v>
      </c>
      <c r="L290" s="1"/>
      <c r="M290" s="52">
        <v>32431</v>
      </c>
      <c r="N290" s="1">
        <v>1660709719.2543924</v>
      </c>
      <c r="O290" s="1"/>
      <c r="P290" s="52">
        <v>32431</v>
      </c>
      <c r="Q290" s="1">
        <v>725571866787.30786</v>
      </c>
    </row>
    <row r="291" spans="1:17" x14ac:dyDescent="0.3">
      <c r="A291" s="44">
        <v>32432</v>
      </c>
      <c r="B291" s="1">
        <v>732365718305.53308</v>
      </c>
      <c r="D291" s="50">
        <v>32419</v>
      </c>
      <c r="E291" s="51">
        <v>0</v>
      </c>
      <c r="G291" s="50">
        <v>32606</v>
      </c>
      <c r="H291" s="1">
        <v>7432807218.448247</v>
      </c>
      <c r="I291" s="1"/>
      <c r="J291" s="50">
        <v>32948</v>
      </c>
      <c r="K291" s="1">
        <v>100507072689.51056</v>
      </c>
      <c r="L291" s="1"/>
      <c r="M291" s="52">
        <v>32432</v>
      </c>
      <c r="N291" s="1">
        <v>1656097603.2226064</v>
      </c>
      <c r="O291" s="1"/>
      <c r="P291" s="52">
        <v>32432</v>
      </c>
      <c r="Q291" s="1">
        <v>734021815908.75574</v>
      </c>
    </row>
    <row r="292" spans="1:17" x14ac:dyDescent="0.3">
      <c r="A292" s="44">
        <v>32433</v>
      </c>
      <c r="B292" s="1">
        <v>736598624177.59644</v>
      </c>
      <c r="D292" s="50">
        <v>32420</v>
      </c>
      <c r="E292" s="51">
        <v>0</v>
      </c>
      <c r="G292" s="50">
        <v>32201</v>
      </c>
      <c r="H292" s="1">
        <v>7193039188.8888674</v>
      </c>
      <c r="I292" s="1"/>
      <c r="J292" s="50">
        <v>33047</v>
      </c>
      <c r="K292" s="1">
        <v>100507072689.51056</v>
      </c>
      <c r="L292" s="1"/>
      <c r="M292" s="52">
        <v>32433</v>
      </c>
      <c r="N292" s="1">
        <v>1656097603.2226064</v>
      </c>
      <c r="O292" s="1"/>
      <c r="P292" s="52">
        <v>32433</v>
      </c>
      <c r="Q292" s="1">
        <v>738254721780.81909</v>
      </c>
    </row>
    <row r="293" spans="1:17" x14ac:dyDescent="0.3">
      <c r="A293" s="44">
        <v>32434</v>
      </c>
      <c r="B293" s="1">
        <v>1104981960334.3147</v>
      </c>
      <c r="D293" s="50">
        <v>32421</v>
      </c>
      <c r="E293" s="51">
        <v>0</v>
      </c>
      <c r="G293" s="50">
        <v>33224</v>
      </c>
      <c r="H293" s="1">
        <v>6733483984.9276991</v>
      </c>
      <c r="I293" s="1"/>
      <c r="J293" s="50">
        <v>33077</v>
      </c>
      <c r="K293" s="1">
        <v>100507072689.51056</v>
      </c>
      <c r="L293" s="1"/>
      <c r="M293" s="52">
        <v>32434</v>
      </c>
      <c r="N293" s="1">
        <v>154285401902.23993</v>
      </c>
      <c r="O293" s="1"/>
      <c r="P293" s="52">
        <v>32434</v>
      </c>
      <c r="Q293" s="1">
        <v>1364250103812.9998</v>
      </c>
    </row>
    <row r="294" spans="1:17" x14ac:dyDescent="0.3">
      <c r="A294" s="44">
        <v>32435</v>
      </c>
      <c r="B294" s="1">
        <v>955318958076.93652</v>
      </c>
      <c r="D294" s="50">
        <v>32422</v>
      </c>
      <c r="E294" s="51">
        <v>0</v>
      </c>
      <c r="G294" s="50">
        <v>33229</v>
      </c>
      <c r="H294" s="1">
        <v>6673541970.218339</v>
      </c>
      <c r="I294" s="1"/>
      <c r="J294" s="50">
        <v>33106</v>
      </c>
      <c r="K294" s="1">
        <v>100507072689.51056</v>
      </c>
      <c r="L294" s="1"/>
      <c r="M294" s="52">
        <v>32435</v>
      </c>
      <c r="N294" s="1">
        <v>131788840145.57132</v>
      </c>
      <c r="O294" s="1"/>
      <c r="P294" s="52">
        <v>32435</v>
      </c>
      <c r="Q294" s="1">
        <v>1096059135908.6007</v>
      </c>
    </row>
    <row r="295" spans="1:17" x14ac:dyDescent="0.3">
      <c r="A295" s="44">
        <v>32436</v>
      </c>
      <c r="B295" s="1">
        <v>755380448734.56311</v>
      </c>
      <c r="D295" s="50">
        <v>32423</v>
      </c>
      <c r="E295" s="51">
        <v>0</v>
      </c>
      <c r="G295" s="50">
        <v>32571</v>
      </c>
      <c r="H295" s="1">
        <v>6673541932.5455437</v>
      </c>
      <c r="I295" s="1"/>
      <c r="J295" s="50">
        <v>33114</v>
      </c>
      <c r="K295" s="1">
        <v>100507072689.51056</v>
      </c>
      <c r="L295" s="1"/>
      <c r="M295" s="52">
        <v>32436</v>
      </c>
      <c r="N295" s="1">
        <v>4122043632.1940069</v>
      </c>
      <c r="O295" s="1"/>
      <c r="P295" s="52">
        <v>32436</v>
      </c>
      <c r="Q295" s="1">
        <v>759502492366.75708</v>
      </c>
    </row>
    <row r="296" spans="1:17" x14ac:dyDescent="0.3">
      <c r="A296" s="44">
        <v>32437</v>
      </c>
      <c r="B296" s="1">
        <v>4657554830255.8447</v>
      </c>
      <c r="D296" s="50">
        <v>32424</v>
      </c>
      <c r="E296" s="51">
        <v>0</v>
      </c>
      <c r="G296" s="50">
        <v>33156</v>
      </c>
      <c r="H296" s="1">
        <v>6573638501.7367764</v>
      </c>
      <c r="I296" s="1"/>
      <c r="J296" s="50">
        <v>33159</v>
      </c>
      <c r="K296" s="1">
        <v>100507072689.51056</v>
      </c>
      <c r="L296" s="1"/>
      <c r="M296" s="52">
        <v>32437</v>
      </c>
      <c r="N296" s="1">
        <v>1066267978154.8838</v>
      </c>
      <c r="O296" s="1"/>
      <c r="P296" s="52">
        <v>32437</v>
      </c>
      <c r="Q296" s="1">
        <v>10026882148703.996</v>
      </c>
    </row>
    <row r="297" spans="1:17" x14ac:dyDescent="0.3">
      <c r="A297" s="44">
        <v>32438</v>
      </c>
      <c r="B297" s="1">
        <v>9479538108663.5254</v>
      </c>
      <c r="D297" s="50">
        <v>32425</v>
      </c>
      <c r="E297" s="51">
        <v>0</v>
      </c>
      <c r="G297" s="50">
        <v>32888</v>
      </c>
      <c r="H297" s="1">
        <v>6513696622.0107441</v>
      </c>
      <c r="I297" s="1"/>
      <c r="J297" s="50">
        <v>33205</v>
      </c>
      <c r="K297" s="1">
        <v>100507072689.51056</v>
      </c>
      <c r="L297" s="1"/>
      <c r="M297" s="52">
        <v>32438</v>
      </c>
      <c r="N297" s="1">
        <v>675568688790.44312</v>
      </c>
      <c r="O297" s="1"/>
      <c r="P297" s="52">
        <v>32438</v>
      </c>
      <c r="Q297" s="1">
        <v>10184118722419.102</v>
      </c>
    </row>
    <row r="298" spans="1:17" x14ac:dyDescent="0.3">
      <c r="A298" s="44">
        <v>32439</v>
      </c>
      <c r="B298" s="1">
        <v>5358534762394.7754</v>
      </c>
      <c r="D298" s="50">
        <v>32426</v>
      </c>
      <c r="E298" s="51">
        <v>0</v>
      </c>
      <c r="G298" s="50">
        <v>32207</v>
      </c>
      <c r="H298" s="1">
        <v>6513696602.6672659</v>
      </c>
      <c r="I298" s="1"/>
      <c r="J298" s="50">
        <v>32189</v>
      </c>
      <c r="K298" s="1">
        <v>66857413078.929123</v>
      </c>
      <c r="L298" s="1"/>
      <c r="M298" s="52">
        <v>32439</v>
      </c>
      <c r="N298" s="1">
        <v>63803983280.139908</v>
      </c>
      <c r="O298" s="1"/>
      <c r="P298" s="52">
        <v>32439</v>
      </c>
      <c r="Q298" s="1">
        <v>5422338745674.915</v>
      </c>
    </row>
    <row r="299" spans="1:17" x14ac:dyDescent="0.3">
      <c r="A299" s="44">
        <v>32440</v>
      </c>
      <c r="B299" s="1">
        <v>5791026259841.167</v>
      </c>
      <c r="D299" s="50">
        <v>32427</v>
      </c>
      <c r="E299" s="51">
        <v>0</v>
      </c>
      <c r="G299" s="50">
        <v>33159</v>
      </c>
      <c r="H299" s="1">
        <v>6473735266.3841295</v>
      </c>
      <c r="I299" s="1"/>
      <c r="J299" s="50">
        <v>32201</v>
      </c>
      <c r="K299" s="1">
        <v>66857413078.929123</v>
      </c>
      <c r="L299" s="1"/>
      <c r="M299" s="52">
        <v>32440</v>
      </c>
      <c r="N299" s="1">
        <v>146677429420.36905</v>
      </c>
      <c r="O299" s="1"/>
      <c r="P299" s="52">
        <v>32440</v>
      </c>
      <c r="Q299" s="1">
        <v>6317019144963.5312</v>
      </c>
    </row>
    <row r="300" spans="1:17" x14ac:dyDescent="0.3">
      <c r="A300" s="44">
        <v>32441</v>
      </c>
      <c r="B300" s="1">
        <v>5146987288252.4404</v>
      </c>
      <c r="D300" s="50">
        <v>32428</v>
      </c>
      <c r="E300" s="51">
        <v>0</v>
      </c>
      <c r="G300" s="50">
        <v>32827</v>
      </c>
      <c r="H300" s="1">
        <v>6433773979.6715612</v>
      </c>
      <c r="I300" s="1"/>
      <c r="J300" s="50">
        <v>32211</v>
      </c>
      <c r="K300" s="1">
        <v>66857413078.929123</v>
      </c>
      <c r="L300" s="1"/>
      <c r="M300" s="52">
        <v>32441</v>
      </c>
      <c r="N300" s="1">
        <v>50705615751.876244</v>
      </c>
      <c r="O300" s="1"/>
      <c r="P300" s="52">
        <v>32441</v>
      </c>
      <c r="Q300" s="1">
        <v>5334444267244.6641</v>
      </c>
    </row>
    <row r="301" spans="1:17" x14ac:dyDescent="0.3">
      <c r="A301" s="44">
        <v>32442</v>
      </c>
      <c r="B301" s="1">
        <v>4952915775540.2002</v>
      </c>
      <c r="D301" s="50">
        <v>32429</v>
      </c>
      <c r="E301" s="51">
        <v>0</v>
      </c>
      <c r="G301" s="50">
        <v>32763</v>
      </c>
      <c r="H301" s="1">
        <v>6393812593.5317516</v>
      </c>
      <c r="I301" s="1"/>
      <c r="J301" s="50">
        <v>32212</v>
      </c>
      <c r="K301" s="1">
        <v>66857413078.929123</v>
      </c>
      <c r="L301" s="1"/>
      <c r="M301" s="52">
        <v>32442</v>
      </c>
      <c r="N301" s="1">
        <v>25667781960.250454</v>
      </c>
      <c r="O301" s="1"/>
      <c r="P301" s="52">
        <v>32442</v>
      </c>
      <c r="Q301" s="1">
        <v>4979462706735.7275</v>
      </c>
    </row>
    <row r="302" spans="1:17" x14ac:dyDescent="0.3">
      <c r="A302" s="44">
        <v>32443</v>
      </c>
      <c r="B302" s="1">
        <v>968353826143.40857</v>
      </c>
      <c r="D302" s="50">
        <v>32430</v>
      </c>
      <c r="E302" s="51">
        <v>0</v>
      </c>
      <c r="G302" s="50">
        <v>33183</v>
      </c>
      <c r="H302" s="1">
        <v>6373832001.6720095</v>
      </c>
      <c r="I302" s="1"/>
      <c r="J302" s="50">
        <v>32237</v>
      </c>
      <c r="K302" s="1">
        <v>66857413078.929123</v>
      </c>
      <c r="L302" s="1"/>
      <c r="M302" s="52">
        <v>32443</v>
      </c>
      <c r="N302" s="1">
        <v>24754294032.101078</v>
      </c>
      <c r="O302" s="1"/>
      <c r="P302" s="52">
        <v>32443</v>
      </c>
      <c r="Q302" s="1">
        <v>993108120175.50964</v>
      </c>
    </row>
    <row r="303" spans="1:17" x14ac:dyDescent="0.3">
      <c r="A303" s="44">
        <v>32444</v>
      </c>
      <c r="B303" s="1">
        <v>938895835905.6532</v>
      </c>
      <c r="D303" s="50">
        <v>32431</v>
      </c>
      <c r="E303" s="51">
        <v>0</v>
      </c>
      <c r="G303" s="50">
        <v>33223</v>
      </c>
      <c r="H303" s="1">
        <v>6293909354.1992168</v>
      </c>
      <c r="I303" s="1"/>
      <c r="J303" s="50">
        <v>32266</v>
      </c>
      <c r="K303" s="1">
        <v>66857413078.929123</v>
      </c>
      <c r="L303" s="1"/>
      <c r="M303" s="52">
        <v>32444</v>
      </c>
      <c r="N303" s="1">
        <v>5425598180.4448147</v>
      </c>
      <c r="O303" s="1"/>
      <c r="P303" s="52">
        <v>32444</v>
      </c>
      <c r="Q303" s="1">
        <v>944321434086.09802</v>
      </c>
    </row>
    <row r="304" spans="1:17" x14ac:dyDescent="0.3">
      <c r="A304" s="44">
        <v>32445</v>
      </c>
      <c r="B304" s="1">
        <v>871315251269.71863</v>
      </c>
      <c r="D304" s="50">
        <v>32432</v>
      </c>
      <c r="E304" s="51">
        <v>0</v>
      </c>
      <c r="G304" s="50">
        <v>32877</v>
      </c>
      <c r="H304" s="1">
        <v>6074122113.6118469</v>
      </c>
      <c r="I304" s="1"/>
      <c r="J304" s="50">
        <v>32283</v>
      </c>
      <c r="K304" s="1">
        <v>66857413078.929123</v>
      </c>
      <c r="L304" s="1"/>
      <c r="M304" s="52">
        <v>32445</v>
      </c>
      <c r="N304" s="1">
        <v>2448618976.2276945</v>
      </c>
      <c r="O304" s="1"/>
      <c r="P304" s="52">
        <v>32445</v>
      </c>
      <c r="Q304" s="1">
        <v>873763870245.94629</v>
      </c>
    </row>
    <row r="305" spans="1:17" x14ac:dyDescent="0.3">
      <c r="A305" s="44">
        <v>32446</v>
      </c>
      <c r="B305" s="1">
        <v>836612922288.86145</v>
      </c>
      <c r="D305" s="50">
        <v>32433</v>
      </c>
      <c r="E305" s="51">
        <v>0</v>
      </c>
      <c r="G305" s="50">
        <v>32310</v>
      </c>
      <c r="H305" s="1">
        <v>6074122027.8734417</v>
      </c>
      <c r="I305" s="1"/>
      <c r="J305" s="50">
        <v>32372</v>
      </c>
      <c r="K305" s="1">
        <v>66857413078.929123</v>
      </c>
      <c r="L305" s="1"/>
      <c r="M305" s="52">
        <v>32446</v>
      </c>
      <c r="N305" s="1">
        <v>53586744511.67128</v>
      </c>
      <c r="O305" s="1"/>
      <c r="P305" s="52">
        <v>32446</v>
      </c>
      <c r="Q305" s="1">
        <v>890199666800.53271</v>
      </c>
    </row>
    <row r="306" spans="1:17" x14ac:dyDescent="0.3">
      <c r="A306" s="44">
        <v>32447</v>
      </c>
      <c r="B306" s="1">
        <v>819073298052.52649</v>
      </c>
      <c r="D306" s="50">
        <v>32434</v>
      </c>
      <c r="E306" s="51">
        <v>0</v>
      </c>
      <c r="G306" s="50">
        <v>33142</v>
      </c>
      <c r="H306" s="1">
        <v>6074121970.1314421</v>
      </c>
      <c r="I306" s="1"/>
      <c r="J306" s="50">
        <v>32515</v>
      </c>
      <c r="K306" s="1">
        <v>66857413078.929123</v>
      </c>
      <c r="L306" s="1"/>
      <c r="M306" s="52">
        <v>32447</v>
      </c>
      <c r="N306" s="1">
        <v>13210907240.289639</v>
      </c>
      <c r="O306" s="1"/>
      <c r="P306" s="52">
        <v>32447</v>
      </c>
      <c r="Q306" s="1">
        <v>832284205292.81616</v>
      </c>
    </row>
    <row r="307" spans="1:17" x14ac:dyDescent="0.3">
      <c r="A307" s="44">
        <v>32448</v>
      </c>
      <c r="B307" s="1">
        <v>4536682982414.9785</v>
      </c>
      <c r="D307" s="50">
        <v>32435</v>
      </c>
      <c r="E307" s="51">
        <v>0</v>
      </c>
      <c r="G307" s="50">
        <v>32453</v>
      </c>
      <c r="H307" s="1">
        <v>6034160684.1794901</v>
      </c>
      <c r="I307" s="1"/>
      <c r="J307" s="50">
        <v>32517</v>
      </c>
      <c r="K307" s="1">
        <v>66857413078.929123</v>
      </c>
      <c r="L307" s="1"/>
      <c r="M307" s="52">
        <v>32448</v>
      </c>
      <c r="N307" s="1">
        <v>760828676694.03784</v>
      </c>
      <c r="O307" s="1"/>
      <c r="P307" s="52">
        <v>32448</v>
      </c>
      <c r="Q307" s="1">
        <v>7737728484172.8018</v>
      </c>
    </row>
    <row r="308" spans="1:17" x14ac:dyDescent="0.3">
      <c r="A308" s="44">
        <v>32449</v>
      </c>
      <c r="B308" s="1">
        <v>1181626191946.4834</v>
      </c>
      <c r="D308" s="50">
        <v>32436</v>
      </c>
      <c r="E308" s="51">
        <v>0</v>
      </c>
      <c r="G308" s="50">
        <v>32193</v>
      </c>
      <c r="H308" s="1">
        <v>6014180083.0736799</v>
      </c>
      <c r="I308" s="1"/>
      <c r="J308" s="50">
        <v>32537</v>
      </c>
      <c r="K308" s="1">
        <v>66857413078.929123</v>
      </c>
      <c r="L308" s="1"/>
      <c r="M308" s="52">
        <v>32449</v>
      </c>
      <c r="N308" s="1">
        <v>109794200798.62852</v>
      </c>
      <c r="O308" s="1"/>
      <c r="P308" s="52">
        <v>32449</v>
      </c>
      <c r="Q308" s="1">
        <v>1298873180643.8564</v>
      </c>
    </row>
    <row r="309" spans="1:17" x14ac:dyDescent="0.3">
      <c r="A309" s="44">
        <v>32450</v>
      </c>
      <c r="B309" s="1">
        <v>858467815314.97937</v>
      </c>
      <c r="D309" s="50">
        <v>32437</v>
      </c>
      <c r="E309" s="51">
        <v>0</v>
      </c>
      <c r="G309" s="50">
        <v>32534</v>
      </c>
      <c r="H309" s="1">
        <v>5874315323.9229298</v>
      </c>
      <c r="I309" s="1"/>
      <c r="J309" s="50">
        <v>32563</v>
      </c>
      <c r="K309" s="1">
        <v>66857413078.929123</v>
      </c>
      <c r="L309" s="1"/>
      <c r="M309" s="52">
        <v>32450</v>
      </c>
      <c r="N309" s="1">
        <v>315326418715.17596</v>
      </c>
      <c r="O309" s="1"/>
      <c r="P309" s="52">
        <v>32450</v>
      </c>
      <c r="Q309" s="1">
        <v>1173794234030.1553</v>
      </c>
    </row>
    <row r="310" spans="1:17" x14ac:dyDescent="0.3">
      <c r="A310" s="44">
        <v>32451</v>
      </c>
      <c r="B310" s="1">
        <v>836997546480.99402</v>
      </c>
      <c r="D310" s="50">
        <v>32438</v>
      </c>
      <c r="E310" s="51">
        <v>0</v>
      </c>
      <c r="G310" s="50">
        <v>32720</v>
      </c>
      <c r="H310" s="1">
        <v>5834354043.7070341</v>
      </c>
      <c r="I310" s="1"/>
      <c r="J310" s="50">
        <v>32672</v>
      </c>
      <c r="K310" s="1">
        <v>66857413078.929123</v>
      </c>
      <c r="L310" s="1"/>
      <c r="M310" s="52">
        <v>32451</v>
      </c>
      <c r="N310" s="1">
        <v>20554830691.218864</v>
      </c>
      <c r="O310" s="1"/>
      <c r="P310" s="52">
        <v>32451</v>
      </c>
      <c r="Q310" s="1">
        <v>959378173743.81616</v>
      </c>
    </row>
    <row r="311" spans="1:17" x14ac:dyDescent="0.3">
      <c r="A311" s="44">
        <v>32452</v>
      </c>
      <c r="B311" s="1">
        <v>2761813110720.9912</v>
      </c>
      <c r="D311" s="50">
        <v>32439</v>
      </c>
      <c r="E311" s="51">
        <v>0</v>
      </c>
      <c r="G311" s="50">
        <v>32362</v>
      </c>
      <c r="H311" s="1">
        <v>5794392710.6501331</v>
      </c>
      <c r="I311" s="1"/>
      <c r="J311" s="50">
        <v>32681</v>
      </c>
      <c r="K311" s="1">
        <v>66857413078.929123</v>
      </c>
      <c r="L311" s="1"/>
      <c r="M311" s="52">
        <v>32452</v>
      </c>
      <c r="N311" s="1">
        <v>412437392647.37268</v>
      </c>
      <c r="O311" s="1"/>
      <c r="P311" s="52">
        <v>32452</v>
      </c>
      <c r="Q311" s="1">
        <v>3903128681461.3135</v>
      </c>
    </row>
    <row r="312" spans="1:17" x14ac:dyDescent="0.3">
      <c r="A312" s="44">
        <v>32453</v>
      </c>
      <c r="B312" s="1">
        <v>6652025842423.1387</v>
      </c>
      <c r="D312" s="50">
        <v>32440</v>
      </c>
      <c r="E312" s="51">
        <v>0</v>
      </c>
      <c r="G312" s="50">
        <v>33027</v>
      </c>
      <c r="H312" s="1">
        <v>5714470119.6563005</v>
      </c>
      <c r="I312" s="1"/>
      <c r="J312" s="50">
        <v>32717</v>
      </c>
      <c r="K312" s="1">
        <v>66857413078.929123</v>
      </c>
      <c r="L312" s="1"/>
      <c r="M312" s="52">
        <v>32453</v>
      </c>
      <c r="N312" s="1">
        <v>300537866687.42377</v>
      </c>
      <c r="O312" s="1"/>
      <c r="P312" s="52">
        <v>32453</v>
      </c>
      <c r="Q312" s="1">
        <v>6958597869794.7422</v>
      </c>
    </row>
    <row r="313" spans="1:17" x14ac:dyDescent="0.3">
      <c r="A313" s="44">
        <v>32454</v>
      </c>
      <c r="B313" s="1">
        <v>6011479342469.6396</v>
      </c>
      <c r="D313" s="50">
        <v>32441</v>
      </c>
      <c r="E313" s="51">
        <v>0</v>
      </c>
      <c r="G313" s="50">
        <v>32406</v>
      </c>
      <c r="H313" s="1">
        <v>5534644008.9518566</v>
      </c>
      <c r="I313" s="1"/>
      <c r="J313" s="50">
        <v>32720</v>
      </c>
      <c r="K313" s="1">
        <v>66857413078.929123</v>
      </c>
      <c r="L313" s="1"/>
      <c r="M313" s="52">
        <v>32454</v>
      </c>
      <c r="N313" s="1">
        <v>53523538818.910042</v>
      </c>
      <c r="O313" s="1"/>
      <c r="P313" s="52">
        <v>32454</v>
      </c>
      <c r="Q313" s="1">
        <v>6065142745936.7129</v>
      </c>
    </row>
    <row r="314" spans="1:17" x14ac:dyDescent="0.3">
      <c r="A314" s="44">
        <v>32455</v>
      </c>
      <c r="B314" s="1">
        <v>6254430819462.3145</v>
      </c>
      <c r="D314" s="50">
        <v>32442</v>
      </c>
      <c r="E314" s="51">
        <v>0</v>
      </c>
      <c r="G314" s="50">
        <v>32703</v>
      </c>
      <c r="H314" s="1">
        <v>5514663400.3538208</v>
      </c>
      <c r="I314" s="1"/>
      <c r="J314" s="50">
        <v>32868</v>
      </c>
      <c r="K314" s="1">
        <v>66857413078.929123</v>
      </c>
      <c r="L314" s="1"/>
      <c r="M314" s="52">
        <v>32455</v>
      </c>
      <c r="N314" s="1">
        <v>32121616041.958523</v>
      </c>
      <c r="O314" s="1"/>
      <c r="P314" s="52">
        <v>32455</v>
      </c>
      <c r="Q314" s="1">
        <v>6286552435504.2734</v>
      </c>
    </row>
    <row r="315" spans="1:17" x14ac:dyDescent="0.3">
      <c r="A315" s="44">
        <v>32456</v>
      </c>
      <c r="B315" s="1">
        <v>7508004925674.7324</v>
      </c>
      <c r="D315" s="50">
        <v>32443</v>
      </c>
      <c r="E315" s="51">
        <v>0</v>
      </c>
      <c r="G315" s="50">
        <v>32641</v>
      </c>
      <c r="H315" s="1">
        <v>5454721425.5084</v>
      </c>
      <c r="I315" s="1"/>
      <c r="J315" s="50">
        <v>32888</v>
      </c>
      <c r="K315" s="1">
        <v>66857413078.929123</v>
      </c>
      <c r="L315" s="1"/>
      <c r="M315" s="52">
        <v>32456</v>
      </c>
      <c r="N315" s="1">
        <v>25015065723.794357</v>
      </c>
      <c r="O315" s="1"/>
      <c r="P315" s="52">
        <v>32456</v>
      </c>
      <c r="Q315" s="1">
        <v>7533019991398.5264</v>
      </c>
    </row>
    <row r="316" spans="1:17" x14ac:dyDescent="0.3">
      <c r="A316" s="44">
        <v>32457</v>
      </c>
      <c r="B316" s="1">
        <v>7916458495764.6221</v>
      </c>
      <c r="D316" s="50">
        <v>32444</v>
      </c>
      <c r="E316" s="51">
        <v>0</v>
      </c>
      <c r="G316" s="50">
        <v>32961</v>
      </c>
      <c r="H316" s="1">
        <v>5434740731.2998915</v>
      </c>
      <c r="I316" s="1"/>
      <c r="J316" s="50">
        <v>32915</v>
      </c>
      <c r="K316" s="1">
        <v>66857413078.929123</v>
      </c>
      <c r="L316" s="1"/>
      <c r="M316" s="52">
        <v>32457</v>
      </c>
      <c r="N316" s="1">
        <v>72571687445.911011</v>
      </c>
      <c r="O316" s="1"/>
      <c r="P316" s="52">
        <v>32457</v>
      </c>
      <c r="Q316" s="1">
        <v>8402319100587.835</v>
      </c>
    </row>
    <row r="317" spans="1:17" x14ac:dyDescent="0.3">
      <c r="A317" s="44">
        <v>32458</v>
      </c>
      <c r="B317" s="1">
        <v>7541956470016.4277</v>
      </c>
      <c r="D317" s="50">
        <v>32445</v>
      </c>
      <c r="E317" s="51">
        <v>0</v>
      </c>
      <c r="G317" s="50">
        <v>33226</v>
      </c>
      <c r="H317" s="1">
        <v>5394779456.0129061</v>
      </c>
      <c r="I317" s="1"/>
      <c r="J317" s="50">
        <v>32967</v>
      </c>
      <c r="K317" s="1">
        <v>66857413078.929123</v>
      </c>
      <c r="L317" s="1"/>
      <c r="M317" s="52">
        <v>32458</v>
      </c>
      <c r="N317" s="1">
        <v>10400661383.517159</v>
      </c>
      <c r="O317" s="1"/>
      <c r="P317" s="52">
        <v>32458</v>
      </c>
      <c r="Q317" s="1">
        <v>7553296222625.0098</v>
      </c>
    </row>
    <row r="318" spans="1:17" x14ac:dyDescent="0.3">
      <c r="A318" s="44">
        <v>32459</v>
      </c>
      <c r="B318" s="1">
        <v>7165568844109.3984</v>
      </c>
      <c r="D318" s="50">
        <v>32446</v>
      </c>
      <c r="E318" s="51">
        <v>0</v>
      </c>
      <c r="G318" s="50">
        <v>33109</v>
      </c>
      <c r="H318" s="1">
        <v>5394779398.0406256</v>
      </c>
      <c r="I318" s="1"/>
      <c r="J318" s="50">
        <v>32974</v>
      </c>
      <c r="K318" s="1">
        <v>66857413078.929123</v>
      </c>
      <c r="L318" s="1"/>
      <c r="M318" s="52">
        <v>32459</v>
      </c>
      <c r="N318" s="1">
        <v>3901738826.0581522</v>
      </c>
      <c r="O318" s="1"/>
      <c r="P318" s="52">
        <v>32459</v>
      </c>
      <c r="Q318" s="1">
        <v>7169470582935.457</v>
      </c>
    </row>
    <row r="319" spans="1:17" x14ac:dyDescent="0.3">
      <c r="A319" s="44">
        <v>32460</v>
      </c>
      <c r="B319" s="1">
        <v>2980974331275.9932</v>
      </c>
      <c r="D319" s="50">
        <v>32447</v>
      </c>
      <c r="E319" s="51">
        <v>0</v>
      </c>
      <c r="G319" s="50">
        <v>32159</v>
      </c>
      <c r="H319" s="1">
        <v>5095069429.4175329</v>
      </c>
      <c r="I319" s="1"/>
      <c r="J319" s="50">
        <v>33023</v>
      </c>
      <c r="K319" s="1">
        <v>66857413078.929123</v>
      </c>
      <c r="L319" s="1"/>
      <c r="M319" s="52">
        <v>32460</v>
      </c>
      <c r="N319" s="1">
        <v>449852612900.34833</v>
      </c>
      <c r="O319" s="1"/>
      <c r="P319" s="52">
        <v>32460</v>
      </c>
      <c r="Q319" s="1">
        <v>4582498617349.9824</v>
      </c>
    </row>
    <row r="320" spans="1:17" x14ac:dyDescent="0.3">
      <c r="A320" s="44">
        <v>32461</v>
      </c>
      <c r="B320" s="1">
        <v>1400059926223.3252</v>
      </c>
      <c r="D320" s="50">
        <v>32448</v>
      </c>
      <c r="E320" s="51">
        <v>0</v>
      </c>
      <c r="G320" s="50">
        <v>32420</v>
      </c>
      <c r="H320" s="1">
        <v>5055108160.7318964</v>
      </c>
      <c r="I320" s="1"/>
      <c r="J320" s="50">
        <v>33110</v>
      </c>
      <c r="K320" s="1">
        <v>66857413078.929123</v>
      </c>
      <c r="L320" s="1"/>
      <c r="M320" s="52">
        <v>32461</v>
      </c>
      <c r="N320" s="1">
        <v>436072369529.99713</v>
      </c>
      <c r="O320" s="1"/>
      <c r="P320" s="52">
        <v>32461</v>
      </c>
      <c r="Q320" s="1">
        <v>1839808738012.0464</v>
      </c>
    </row>
    <row r="321" spans="1:17" x14ac:dyDescent="0.3">
      <c r="A321" s="44">
        <v>32462</v>
      </c>
      <c r="B321" s="1">
        <v>1232817341231.9905</v>
      </c>
      <c r="D321" s="50">
        <v>32449</v>
      </c>
      <c r="E321" s="51">
        <v>0</v>
      </c>
      <c r="G321" s="50">
        <v>32614</v>
      </c>
      <c r="H321" s="1">
        <v>5055108128.8067818</v>
      </c>
      <c r="I321" s="1"/>
      <c r="J321" s="50">
        <v>33158</v>
      </c>
      <c r="K321" s="1">
        <v>66857413078.929123</v>
      </c>
      <c r="L321" s="1"/>
      <c r="M321" s="52">
        <v>32462</v>
      </c>
      <c r="N321" s="1">
        <v>7546213059.5080938</v>
      </c>
      <c r="O321" s="1"/>
      <c r="P321" s="52">
        <v>32462</v>
      </c>
      <c r="Q321" s="1">
        <v>1240363554291.4985</v>
      </c>
    </row>
    <row r="322" spans="1:17" x14ac:dyDescent="0.3">
      <c r="A322" s="44">
        <v>32463</v>
      </c>
      <c r="B322" s="1">
        <v>1255479697220.2744</v>
      </c>
      <c r="D322" s="50">
        <v>32450</v>
      </c>
      <c r="E322" s="51">
        <v>0</v>
      </c>
      <c r="G322" s="50">
        <v>32928</v>
      </c>
      <c r="H322" s="1">
        <v>5055108106.0114403</v>
      </c>
      <c r="I322" s="1"/>
      <c r="J322" s="50">
        <v>32200</v>
      </c>
      <c r="K322" s="1">
        <v>33381181645.292694</v>
      </c>
      <c r="L322" s="1"/>
      <c r="M322" s="52">
        <v>32463</v>
      </c>
      <c r="N322" s="1">
        <v>12357037801.251629</v>
      </c>
      <c r="O322" s="1"/>
      <c r="P322" s="52">
        <v>32463</v>
      </c>
      <c r="Q322" s="1">
        <v>1302137027222.3689</v>
      </c>
    </row>
    <row r="323" spans="1:17" x14ac:dyDescent="0.3">
      <c r="A323" s="44">
        <v>32464</v>
      </c>
      <c r="B323" s="1">
        <v>8579125009324.8916</v>
      </c>
      <c r="D323" s="50">
        <v>32451</v>
      </c>
      <c r="E323" s="51">
        <v>0</v>
      </c>
      <c r="G323" s="50">
        <v>32272</v>
      </c>
      <c r="H323" s="1">
        <v>5035127461.9410553</v>
      </c>
      <c r="I323" s="1"/>
      <c r="J323" s="50">
        <v>32205</v>
      </c>
      <c r="K323" s="1">
        <v>33381181645.292694</v>
      </c>
      <c r="L323" s="1"/>
      <c r="M323" s="52">
        <v>32464</v>
      </c>
      <c r="N323" s="1">
        <v>1569425200813.6975</v>
      </c>
      <c r="O323" s="1"/>
      <c r="P323" s="52">
        <v>32464</v>
      </c>
      <c r="Q323" s="1">
        <v>14035799025912.863</v>
      </c>
    </row>
    <row r="324" spans="1:17" x14ac:dyDescent="0.3">
      <c r="A324" s="44">
        <v>32465</v>
      </c>
      <c r="B324" s="1">
        <v>1627240318974.188</v>
      </c>
      <c r="D324" s="50">
        <v>32452</v>
      </c>
      <c r="E324" s="51">
        <v>0</v>
      </c>
      <c r="G324" s="50">
        <v>33046</v>
      </c>
      <c r="H324" s="1">
        <v>5015146918.5818949</v>
      </c>
      <c r="I324" s="1"/>
      <c r="J324" s="50">
        <v>32222</v>
      </c>
      <c r="K324" s="1">
        <v>33381181645.292694</v>
      </c>
      <c r="L324" s="1"/>
      <c r="M324" s="52">
        <v>32465</v>
      </c>
      <c r="N324" s="1">
        <v>68332213319.995811</v>
      </c>
      <c r="O324" s="1"/>
      <c r="P324" s="52">
        <v>32465</v>
      </c>
      <c r="Q324" s="1">
        <v>1695572532294.1838</v>
      </c>
    </row>
    <row r="325" spans="1:17" x14ac:dyDescent="0.3">
      <c r="A325" s="44">
        <v>32466</v>
      </c>
      <c r="B325" s="1">
        <v>3059541520183.8687</v>
      </c>
      <c r="D325" s="50">
        <v>32453</v>
      </c>
      <c r="E325" s="51">
        <v>0</v>
      </c>
      <c r="G325" s="50">
        <v>32821</v>
      </c>
      <c r="H325" s="1">
        <v>4975185539.4086246</v>
      </c>
      <c r="I325" s="1"/>
      <c r="J325" s="50">
        <v>32239</v>
      </c>
      <c r="K325" s="1">
        <v>33381181645.292694</v>
      </c>
      <c r="L325" s="1"/>
      <c r="M325" s="52">
        <v>32466</v>
      </c>
      <c r="N325" s="1">
        <v>642550801853.6792</v>
      </c>
      <c r="O325" s="1"/>
      <c r="P325" s="52">
        <v>32466</v>
      </c>
      <c r="Q325" s="1">
        <v>6659682140504.1348</v>
      </c>
    </row>
    <row r="326" spans="1:17" x14ac:dyDescent="0.3">
      <c r="A326" s="44">
        <v>32467</v>
      </c>
      <c r="B326" s="1">
        <v>12137193517498.693</v>
      </c>
      <c r="D326" s="50">
        <v>32454</v>
      </c>
      <c r="E326" s="51">
        <v>0</v>
      </c>
      <c r="G326" s="50">
        <v>33146</v>
      </c>
      <c r="H326" s="1">
        <v>4955204868.9026175</v>
      </c>
      <c r="I326" s="1"/>
      <c r="J326" s="50">
        <v>32242</v>
      </c>
      <c r="K326" s="1">
        <v>33381181645.292694</v>
      </c>
      <c r="L326" s="1"/>
      <c r="M326" s="52">
        <v>32467</v>
      </c>
      <c r="N326" s="1">
        <v>741225944138.55249</v>
      </c>
      <c r="O326" s="1"/>
      <c r="P326" s="52">
        <v>32467</v>
      </c>
      <c r="Q326" s="1">
        <v>13730483190177.318</v>
      </c>
    </row>
    <row r="327" spans="1:17" x14ac:dyDescent="0.3">
      <c r="A327" s="44">
        <v>32468</v>
      </c>
      <c r="B327" s="1">
        <v>10578653947485.242</v>
      </c>
      <c r="D327" s="50">
        <v>32455</v>
      </c>
      <c r="E327" s="51">
        <v>0</v>
      </c>
      <c r="G327" s="50">
        <v>33077</v>
      </c>
      <c r="H327" s="1">
        <v>4935224117.107955</v>
      </c>
      <c r="I327" s="1"/>
      <c r="J327" s="50">
        <v>32248</v>
      </c>
      <c r="K327" s="1">
        <v>33381181645.292694</v>
      </c>
      <c r="L327" s="1"/>
      <c r="M327" s="52">
        <v>32468</v>
      </c>
      <c r="N327" s="1">
        <v>105172511801.25902</v>
      </c>
      <c r="O327" s="1"/>
      <c r="P327" s="52">
        <v>32468</v>
      </c>
      <c r="Q327" s="1">
        <v>10684865453836.73</v>
      </c>
    </row>
    <row r="328" spans="1:17" x14ac:dyDescent="0.3">
      <c r="A328" s="44">
        <v>32469</v>
      </c>
      <c r="B328" s="1">
        <v>19552902006007.891</v>
      </c>
      <c r="D328" s="50">
        <v>32456</v>
      </c>
      <c r="E328" s="51">
        <v>0</v>
      </c>
      <c r="G328" s="50">
        <v>32851</v>
      </c>
      <c r="H328" s="1">
        <v>4895262845.8380671</v>
      </c>
      <c r="I328" s="1"/>
      <c r="J328" s="50">
        <v>32263</v>
      </c>
      <c r="K328" s="1">
        <v>33381181645.292694</v>
      </c>
      <c r="L328" s="1"/>
      <c r="M328" s="52">
        <v>32469</v>
      </c>
      <c r="N328" s="1">
        <v>62867509644.186607</v>
      </c>
      <c r="O328" s="1"/>
      <c r="P328" s="52">
        <v>32469</v>
      </c>
      <c r="Q328" s="1">
        <v>19615849438309.18</v>
      </c>
    </row>
    <row r="329" spans="1:17" x14ac:dyDescent="0.3">
      <c r="A329" s="44">
        <v>32470</v>
      </c>
      <c r="B329" s="1">
        <v>27914519997022.992</v>
      </c>
      <c r="D329" s="50">
        <v>32457</v>
      </c>
      <c r="E329" s="51">
        <v>0</v>
      </c>
      <c r="G329" s="50">
        <v>32512</v>
      </c>
      <c r="H329" s="1">
        <v>4795359507.7528505</v>
      </c>
      <c r="I329" s="1"/>
      <c r="J329" s="50">
        <v>32286</v>
      </c>
      <c r="K329" s="1">
        <v>33381181645.292694</v>
      </c>
      <c r="L329" s="1"/>
      <c r="M329" s="52">
        <v>32470</v>
      </c>
      <c r="N329" s="1">
        <v>44398122161.65094</v>
      </c>
      <c r="O329" s="1"/>
      <c r="P329" s="52">
        <v>32470</v>
      </c>
      <c r="Q329" s="1">
        <v>27958918119184.645</v>
      </c>
    </row>
    <row r="330" spans="1:17" x14ac:dyDescent="0.3">
      <c r="A330" s="44">
        <v>32471</v>
      </c>
      <c r="B330" s="1">
        <v>22803727966614.453</v>
      </c>
      <c r="D330" s="50">
        <v>32458</v>
      </c>
      <c r="E330" s="51">
        <v>0</v>
      </c>
      <c r="G330" s="50">
        <v>32196</v>
      </c>
      <c r="H330" s="1">
        <v>4755398202.9482231</v>
      </c>
      <c r="I330" s="1"/>
      <c r="J330" s="50">
        <v>32311</v>
      </c>
      <c r="K330" s="1">
        <v>33381181645.292694</v>
      </c>
      <c r="L330" s="1"/>
      <c r="M330" s="52">
        <v>32471</v>
      </c>
      <c r="N330" s="1">
        <v>35808055561.073036</v>
      </c>
      <c r="O330" s="1"/>
      <c r="P330" s="52">
        <v>32471</v>
      </c>
      <c r="Q330" s="1">
        <v>22839536022175.527</v>
      </c>
    </row>
    <row r="331" spans="1:17" x14ac:dyDescent="0.3">
      <c r="A331" s="44">
        <v>32472</v>
      </c>
      <c r="B331" s="1">
        <v>18266430885185.512</v>
      </c>
      <c r="D331" s="50">
        <v>32459</v>
      </c>
      <c r="E331" s="51">
        <v>0</v>
      </c>
      <c r="G331" s="50">
        <v>32974</v>
      </c>
      <c r="H331" s="1">
        <v>4755398171.0440445</v>
      </c>
      <c r="I331" s="1"/>
      <c r="J331" s="50">
        <v>32335</v>
      </c>
      <c r="K331" s="1">
        <v>33381181645.292694</v>
      </c>
      <c r="L331" s="1"/>
      <c r="M331" s="52">
        <v>32472</v>
      </c>
      <c r="N331" s="1">
        <v>24523432934.163536</v>
      </c>
      <c r="O331" s="1"/>
      <c r="P331" s="52">
        <v>32472</v>
      </c>
      <c r="Q331" s="1">
        <v>18290954318119.676</v>
      </c>
    </row>
    <row r="332" spans="1:17" x14ac:dyDescent="0.3">
      <c r="A332" s="44">
        <v>32473</v>
      </c>
      <c r="B332" s="1">
        <v>14990059978819.777</v>
      </c>
      <c r="D332" s="50">
        <v>32460</v>
      </c>
      <c r="E332" s="51">
        <v>0</v>
      </c>
      <c r="G332" s="50">
        <v>33010</v>
      </c>
      <c r="H332" s="1">
        <v>4735417506.4322643</v>
      </c>
      <c r="I332" s="1"/>
      <c r="J332" s="50">
        <v>32346</v>
      </c>
      <c r="K332" s="1">
        <v>33381181645.292694</v>
      </c>
      <c r="L332" s="1"/>
      <c r="M332" s="52">
        <v>32473</v>
      </c>
      <c r="N332" s="1">
        <v>8577050455.4133072</v>
      </c>
      <c r="O332" s="1"/>
      <c r="P332" s="52">
        <v>32473</v>
      </c>
      <c r="Q332" s="1">
        <v>14998637029275.191</v>
      </c>
    </row>
    <row r="333" spans="1:17" x14ac:dyDescent="0.3">
      <c r="A333" s="44">
        <v>32474</v>
      </c>
      <c r="B333" s="1">
        <v>15088421072884.223</v>
      </c>
      <c r="D333" s="50">
        <v>32461</v>
      </c>
      <c r="E333" s="51">
        <v>0</v>
      </c>
      <c r="G333" s="50">
        <v>32696</v>
      </c>
      <c r="H333" s="1">
        <v>4735417495.9138412</v>
      </c>
      <c r="I333" s="1"/>
      <c r="J333" s="50">
        <v>32373</v>
      </c>
      <c r="K333" s="1">
        <v>33381181645.292694</v>
      </c>
      <c r="L333" s="1"/>
      <c r="M333" s="52">
        <v>32474</v>
      </c>
      <c r="N333" s="1">
        <v>812540146861.14966</v>
      </c>
      <c r="O333" s="1"/>
      <c r="P333" s="52">
        <v>32474</v>
      </c>
      <c r="Q333" s="1">
        <v>20263052694500.766</v>
      </c>
    </row>
    <row r="334" spans="1:17" x14ac:dyDescent="0.3">
      <c r="A334" s="44">
        <v>32475</v>
      </c>
      <c r="B334" s="1">
        <v>25559651576152.133</v>
      </c>
      <c r="D334" s="50">
        <v>32462</v>
      </c>
      <c r="E334" s="51">
        <v>0</v>
      </c>
      <c r="G334" s="50">
        <v>32934</v>
      </c>
      <c r="H334" s="1">
        <v>4615533547.4558096</v>
      </c>
      <c r="I334" s="1"/>
      <c r="J334" s="50">
        <v>32463</v>
      </c>
      <c r="K334" s="1">
        <v>33381181645.292694</v>
      </c>
      <c r="L334" s="1"/>
      <c r="M334" s="52">
        <v>32475</v>
      </c>
      <c r="N334" s="1">
        <v>1926423585618.7656</v>
      </c>
      <c r="O334" s="1"/>
      <c r="P334" s="52">
        <v>32475</v>
      </c>
      <c r="Q334" s="1">
        <v>29794603371975.406</v>
      </c>
    </row>
    <row r="335" spans="1:17" x14ac:dyDescent="0.3">
      <c r="A335" s="44">
        <v>32476</v>
      </c>
      <c r="B335" s="1">
        <v>12403404374566.967</v>
      </c>
      <c r="D335" s="50">
        <v>32463</v>
      </c>
      <c r="E335" s="51">
        <v>0</v>
      </c>
      <c r="G335" s="50">
        <v>33044</v>
      </c>
      <c r="H335" s="1">
        <v>4595552873.7375231</v>
      </c>
      <c r="I335" s="1"/>
      <c r="J335" s="50">
        <v>32512</v>
      </c>
      <c r="K335" s="1">
        <v>33381181645.292694</v>
      </c>
      <c r="L335" s="1"/>
      <c r="M335" s="52">
        <v>32476</v>
      </c>
      <c r="N335" s="1">
        <v>108638342774.35762</v>
      </c>
      <c r="O335" s="1"/>
      <c r="P335" s="52">
        <v>32476</v>
      </c>
      <c r="Q335" s="1">
        <v>12512502272622.441</v>
      </c>
    </row>
    <row r="336" spans="1:17" x14ac:dyDescent="0.3">
      <c r="A336" s="44">
        <v>32477</v>
      </c>
      <c r="B336" s="1">
        <v>10927964989147.07</v>
      </c>
      <c r="D336" s="50">
        <v>32464</v>
      </c>
      <c r="E336" s="51">
        <v>0</v>
      </c>
      <c r="G336" s="50">
        <v>32935</v>
      </c>
      <c r="H336" s="1">
        <v>4595552861.26056</v>
      </c>
      <c r="I336" s="1"/>
      <c r="J336" s="50">
        <v>32544</v>
      </c>
      <c r="K336" s="1">
        <v>33381181645.292694</v>
      </c>
      <c r="L336" s="1"/>
      <c r="M336" s="52">
        <v>32477</v>
      </c>
      <c r="N336" s="1">
        <v>66468444175.753426</v>
      </c>
      <c r="O336" s="1"/>
      <c r="P336" s="52">
        <v>32477</v>
      </c>
      <c r="Q336" s="1">
        <v>10994433433322.824</v>
      </c>
    </row>
    <row r="337" spans="1:17" x14ac:dyDescent="0.3">
      <c r="A337" s="44">
        <v>32478</v>
      </c>
      <c r="B337" s="1">
        <v>10178551112943.307</v>
      </c>
      <c r="D337" s="50">
        <v>32465</v>
      </c>
      <c r="E337" s="51">
        <v>0</v>
      </c>
      <c r="G337" s="50">
        <v>32434</v>
      </c>
      <c r="H337" s="1">
        <v>4475668886.9344645</v>
      </c>
      <c r="I337" s="1"/>
      <c r="J337" s="50">
        <v>32641</v>
      </c>
      <c r="K337" s="1">
        <v>33381181645.292694</v>
      </c>
      <c r="L337" s="1"/>
      <c r="M337" s="52">
        <v>32478</v>
      </c>
      <c r="N337" s="1">
        <v>48154603575.736969</v>
      </c>
      <c r="O337" s="1"/>
      <c r="P337" s="52">
        <v>32478</v>
      </c>
      <c r="Q337" s="1">
        <v>10226705716519.043</v>
      </c>
    </row>
    <row r="338" spans="1:17" x14ac:dyDescent="0.3">
      <c r="A338" s="44">
        <v>32479</v>
      </c>
      <c r="B338" s="1">
        <v>9269604890313.5156</v>
      </c>
      <c r="D338" s="50">
        <v>32466</v>
      </c>
      <c r="E338" s="51">
        <v>0</v>
      </c>
      <c r="G338" s="50">
        <v>32607</v>
      </c>
      <c r="H338" s="1">
        <v>4475668833.7492075</v>
      </c>
      <c r="I338" s="1"/>
      <c r="J338" s="50">
        <v>32654</v>
      </c>
      <c r="K338" s="1">
        <v>33381181645.292694</v>
      </c>
      <c r="L338" s="1"/>
      <c r="M338" s="52">
        <v>32479</v>
      </c>
      <c r="N338" s="1">
        <v>38433284708.611237</v>
      </c>
      <c r="O338" s="1"/>
      <c r="P338" s="52">
        <v>32479</v>
      </c>
      <c r="Q338" s="1">
        <v>9308038175022.127</v>
      </c>
    </row>
    <row r="339" spans="1:17" x14ac:dyDescent="0.3">
      <c r="A339" s="44">
        <v>32480</v>
      </c>
      <c r="B339" s="1">
        <v>8375283254244.71</v>
      </c>
      <c r="D339" s="50">
        <v>32467</v>
      </c>
      <c r="E339" s="51">
        <v>0</v>
      </c>
      <c r="G339" s="50">
        <v>32248</v>
      </c>
      <c r="H339" s="1">
        <v>4335804151.907238</v>
      </c>
      <c r="I339" s="1"/>
      <c r="J339" s="50">
        <v>32731</v>
      </c>
      <c r="K339" s="1">
        <v>33381181645.292694</v>
      </c>
      <c r="L339" s="1"/>
      <c r="M339" s="52">
        <v>32480</v>
      </c>
      <c r="N339" s="1">
        <v>34300803416.259571</v>
      </c>
      <c r="O339" s="1"/>
      <c r="P339" s="52">
        <v>32480</v>
      </c>
      <c r="Q339" s="1">
        <v>8409584057660.9697</v>
      </c>
    </row>
    <row r="340" spans="1:17" x14ac:dyDescent="0.3">
      <c r="A340" s="44">
        <v>32481</v>
      </c>
      <c r="B340" s="1">
        <v>7650213812480.6406</v>
      </c>
      <c r="D340" s="50">
        <v>32468</v>
      </c>
      <c r="E340" s="51">
        <v>0</v>
      </c>
      <c r="G340" s="50">
        <v>32517</v>
      </c>
      <c r="H340" s="1">
        <v>4235900865.1068921</v>
      </c>
      <c r="I340" s="1"/>
      <c r="J340" s="50">
        <v>32732</v>
      </c>
      <c r="K340" s="1">
        <v>33381181645.292694</v>
      </c>
      <c r="L340" s="1"/>
      <c r="M340" s="52">
        <v>32481</v>
      </c>
      <c r="N340" s="1">
        <v>4772093313.6579885</v>
      </c>
      <c r="O340" s="1"/>
      <c r="P340" s="52">
        <v>32481</v>
      </c>
      <c r="Q340" s="1">
        <v>7654985905794.2988</v>
      </c>
    </row>
    <row r="341" spans="1:17" x14ac:dyDescent="0.3">
      <c r="A341" s="44">
        <v>32482</v>
      </c>
      <c r="B341" s="1">
        <v>7162104237258.6064</v>
      </c>
      <c r="D341" s="50">
        <v>32469</v>
      </c>
      <c r="E341" s="51">
        <v>0</v>
      </c>
      <c r="G341" s="50">
        <v>33083</v>
      </c>
      <c r="H341" s="1">
        <v>4195939501.9903779</v>
      </c>
      <c r="I341" s="1"/>
      <c r="J341" s="50">
        <v>32765</v>
      </c>
      <c r="K341" s="1">
        <v>33381181645.292694</v>
      </c>
      <c r="L341" s="1"/>
      <c r="M341" s="52">
        <v>32482</v>
      </c>
      <c r="N341" s="1">
        <v>4554272383.0982399</v>
      </c>
      <c r="O341" s="1"/>
      <c r="P341" s="52">
        <v>32482</v>
      </c>
      <c r="Q341" s="1">
        <v>7166658509641.7051</v>
      </c>
    </row>
    <row r="342" spans="1:17" x14ac:dyDescent="0.3">
      <c r="A342" s="44">
        <v>32483</v>
      </c>
      <c r="B342" s="1">
        <v>6785985467290.1133</v>
      </c>
      <c r="D342" s="50">
        <v>32470</v>
      </c>
      <c r="E342" s="51">
        <v>0</v>
      </c>
      <c r="G342" s="50">
        <v>33054</v>
      </c>
      <c r="H342" s="1">
        <v>4116016886.8218479</v>
      </c>
      <c r="I342" s="1"/>
      <c r="J342" s="50">
        <v>32826</v>
      </c>
      <c r="K342" s="1">
        <v>33381181645.292694</v>
      </c>
      <c r="L342" s="1"/>
      <c r="M342" s="52">
        <v>32483</v>
      </c>
      <c r="N342" s="1">
        <v>4347243260.2901602</v>
      </c>
      <c r="O342" s="1"/>
      <c r="P342" s="52">
        <v>32483</v>
      </c>
      <c r="Q342" s="1">
        <v>6790332710550.4033</v>
      </c>
    </row>
    <row r="343" spans="1:17" x14ac:dyDescent="0.3">
      <c r="A343" s="44">
        <v>32484</v>
      </c>
      <c r="B343" s="1">
        <v>6431981356005.5908</v>
      </c>
      <c r="D343" s="50">
        <v>32471</v>
      </c>
      <c r="E343" s="51">
        <v>0</v>
      </c>
      <c r="G343" s="50">
        <v>32911</v>
      </c>
      <c r="H343" s="1">
        <v>4116016872.4886971</v>
      </c>
      <c r="I343" s="1"/>
      <c r="J343" s="50">
        <v>32839</v>
      </c>
      <c r="K343" s="1">
        <v>33381181645.292694</v>
      </c>
      <c r="L343" s="1"/>
      <c r="M343" s="52">
        <v>32484</v>
      </c>
      <c r="N343" s="1">
        <v>15531624937.169376</v>
      </c>
      <c r="O343" s="1"/>
      <c r="P343" s="52">
        <v>32484</v>
      </c>
      <c r="Q343" s="1">
        <v>6447512980942.7598</v>
      </c>
    </row>
    <row r="344" spans="1:17" x14ac:dyDescent="0.3">
      <c r="A344" s="44">
        <v>32485</v>
      </c>
      <c r="B344" s="1">
        <v>6210737870685.2705</v>
      </c>
      <c r="D344" s="50">
        <v>32472</v>
      </c>
      <c r="E344" s="51">
        <v>0</v>
      </c>
      <c r="G344" s="50">
        <v>32361</v>
      </c>
      <c r="H344" s="1">
        <v>3956171536.6184974</v>
      </c>
      <c r="I344" s="1"/>
      <c r="J344" s="50">
        <v>32848</v>
      </c>
      <c r="K344" s="1">
        <v>33381181645.292694</v>
      </c>
      <c r="L344" s="1"/>
      <c r="M344" s="52">
        <v>32485</v>
      </c>
      <c r="N344" s="1">
        <v>9926142186.9413395</v>
      </c>
      <c r="O344" s="1"/>
      <c r="P344" s="52">
        <v>32485</v>
      </c>
      <c r="Q344" s="1">
        <v>6220664012872.2119</v>
      </c>
    </row>
    <row r="345" spans="1:17" x14ac:dyDescent="0.3">
      <c r="A345" s="44">
        <v>32486</v>
      </c>
      <c r="B345" s="1">
        <v>6878380861254.3965</v>
      </c>
      <c r="D345" s="50">
        <v>32473</v>
      </c>
      <c r="E345" s="51">
        <v>0</v>
      </c>
      <c r="G345" s="50">
        <v>33158</v>
      </c>
      <c r="H345" s="1">
        <v>3916210237.1824055</v>
      </c>
      <c r="I345" s="1"/>
      <c r="J345" s="50">
        <v>32883</v>
      </c>
      <c r="K345" s="1">
        <v>33381181645.292694</v>
      </c>
      <c r="L345" s="1"/>
      <c r="M345" s="52">
        <v>32486</v>
      </c>
      <c r="N345" s="1">
        <v>177547043208.20087</v>
      </c>
      <c r="O345" s="1"/>
      <c r="P345" s="52">
        <v>32486</v>
      </c>
      <c r="Q345" s="1">
        <v>7708496646029.2529</v>
      </c>
    </row>
    <row r="346" spans="1:17" x14ac:dyDescent="0.3">
      <c r="A346" s="44">
        <v>32487</v>
      </c>
      <c r="B346" s="1">
        <v>6064038308194.957</v>
      </c>
      <c r="D346" s="50">
        <v>32474</v>
      </c>
      <c r="E346" s="51">
        <v>0</v>
      </c>
      <c r="G346" s="50">
        <v>32348</v>
      </c>
      <c r="H346" s="1">
        <v>3896229591.4907622</v>
      </c>
      <c r="I346" s="1"/>
      <c r="J346" s="50">
        <v>32897</v>
      </c>
      <c r="K346" s="1">
        <v>33381181645.292694</v>
      </c>
      <c r="L346" s="1"/>
      <c r="M346" s="52">
        <v>32487</v>
      </c>
      <c r="N346" s="1">
        <v>85559178392.798065</v>
      </c>
      <c r="O346" s="1"/>
      <c r="P346" s="52">
        <v>32487</v>
      </c>
      <c r="Q346" s="1">
        <v>6150856268442.9873</v>
      </c>
    </row>
    <row r="347" spans="1:17" x14ac:dyDescent="0.3">
      <c r="A347" s="44">
        <v>32488</v>
      </c>
      <c r="B347" s="1">
        <v>5644135768285.2344</v>
      </c>
      <c r="D347" s="50">
        <v>32475</v>
      </c>
      <c r="E347" s="51">
        <v>0</v>
      </c>
      <c r="G347" s="50">
        <v>32153</v>
      </c>
      <c r="H347" s="1">
        <v>3816306937.5980597</v>
      </c>
      <c r="I347" s="1"/>
      <c r="J347" s="50">
        <v>32913</v>
      </c>
      <c r="K347" s="1">
        <v>33381181645.292694</v>
      </c>
      <c r="L347" s="1"/>
      <c r="M347" s="52">
        <v>32488</v>
      </c>
      <c r="N347" s="1">
        <v>34485048955.234856</v>
      </c>
      <c r="O347" s="1"/>
      <c r="P347" s="52">
        <v>32488</v>
      </c>
      <c r="Q347" s="1">
        <v>5678620817240.4687</v>
      </c>
    </row>
    <row r="348" spans="1:17" x14ac:dyDescent="0.3">
      <c r="A348" s="44">
        <v>32489</v>
      </c>
      <c r="B348" s="1">
        <v>5500727028522.7783</v>
      </c>
      <c r="D348" s="50">
        <v>32476</v>
      </c>
      <c r="E348" s="51">
        <v>0</v>
      </c>
      <c r="G348" s="50">
        <v>33188</v>
      </c>
      <c r="H348" s="1">
        <v>3816306918.5779042</v>
      </c>
      <c r="I348" s="1"/>
      <c r="J348" s="50">
        <v>32919</v>
      </c>
      <c r="K348" s="1">
        <v>33381181645.292694</v>
      </c>
      <c r="L348" s="1"/>
      <c r="M348" s="52">
        <v>32489</v>
      </c>
      <c r="N348" s="1">
        <v>5987700610.309164</v>
      </c>
      <c r="O348" s="1"/>
      <c r="P348" s="52">
        <v>32489</v>
      </c>
      <c r="Q348" s="1">
        <v>5506714729133.0879</v>
      </c>
    </row>
    <row r="349" spans="1:17" x14ac:dyDescent="0.3">
      <c r="A349" s="44">
        <v>32490</v>
      </c>
      <c r="B349" s="1">
        <v>1014583066598.9749</v>
      </c>
      <c r="D349" s="50">
        <v>32477</v>
      </c>
      <c r="E349" s="51">
        <v>0</v>
      </c>
      <c r="G349" s="50">
        <v>32545</v>
      </c>
      <c r="H349" s="1">
        <v>3756364933.3326898</v>
      </c>
      <c r="I349" s="1"/>
      <c r="J349" s="50">
        <v>32931</v>
      </c>
      <c r="K349" s="1">
        <v>33381181645.292694</v>
      </c>
      <c r="L349" s="1"/>
      <c r="M349" s="52">
        <v>32490</v>
      </c>
      <c r="N349" s="1">
        <v>4994020661.1196594</v>
      </c>
      <c r="O349" s="1"/>
      <c r="P349" s="52">
        <v>32490</v>
      </c>
      <c r="Q349" s="1">
        <v>1019577087260.0945</v>
      </c>
    </row>
    <row r="350" spans="1:17" x14ac:dyDescent="0.3">
      <c r="A350" s="44">
        <v>32491</v>
      </c>
      <c r="B350" s="1">
        <v>991233222271.85974</v>
      </c>
      <c r="D350" s="50">
        <v>32478</v>
      </c>
      <c r="E350" s="51">
        <v>0</v>
      </c>
      <c r="G350" s="50">
        <v>32543</v>
      </c>
      <c r="H350" s="1">
        <v>3716403583.3583879</v>
      </c>
      <c r="I350" s="1"/>
      <c r="J350" s="50">
        <v>32935</v>
      </c>
      <c r="K350" s="1">
        <v>33381181645.292694</v>
      </c>
      <c r="L350" s="1"/>
      <c r="M350" s="52">
        <v>32491</v>
      </c>
      <c r="N350" s="1">
        <v>24251726107.139378</v>
      </c>
      <c r="O350" s="1"/>
      <c r="P350" s="52">
        <v>32491</v>
      </c>
      <c r="Q350" s="1">
        <v>1015484948378.9991</v>
      </c>
    </row>
    <row r="351" spans="1:17" x14ac:dyDescent="0.3">
      <c r="A351" s="44">
        <v>32492</v>
      </c>
      <c r="B351" s="1">
        <v>977907100230.31726</v>
      </c>
      <c r="D351" s="50">
        <v>32479</v>
      </c>
      <c r="E351" s="51">
        <v>0</v>
      </c>
      <c r="G351" s="50">
        <v>32915</v>
      </c>
      <c r="H351" s="1">
        <v>3716403579.9669991</v>
      </c>
      <c r="I351" s="1"/>
      <c r="J351" s="50">
        <v>32941</v>
      </c>
      <c r="K351" s="1">
        <v>33381181645.292694</v>
      </c>
      <c r="L351" s="1"/>
      <c r="M351" s="52">
        <v>32492</v>
      </c>
      <c r="N351" s="1">
        <v>9377874928.2485428</v>
      </c>
      <c r="O351" s="1"/>
      <c r="P351" s="52">
        <v>32492</v>
      </c>
      <c r="Q351" s="1">
        <v>987284975158.5658</v>
      </c>
    </row>
    <row r="352" spans="1:17" x14ac:dyDescent="0.3">
      <c r="A352" s="44">
        <v>32493</v>
      </c>
      <c r="B352" s="1">
        <v>829113239886.04663</v>
      </c>
      <c r="D352" s="50">
        <v>32480</v>
      </c>
      <c r="E352" s="51">
        <v>0</v>
      </c>
      <c r="G352" s="50">
        <v>32461</v>
      </c>
      <c r="H352" s="1">
        <v>3676442258.7241368</v>
      </c>
      <c r="I352" s="1"/>
      <c r="J352" s="50">
        <v>32943</v>
      </c>
      <c r="K352" s="1">
        <v>33381181645.292694</v>
      </c>
      <c r="L352" s="1"/>
      <c r="M352" s="52">
        <v>32493</v>
      </c>
      <c r="N352" s="1">
        <v>4161541427.0209508</v>
      </c>
      <c r="O352" s="1"/>
      <c r="P352" s="52">
        <v>32493</v>
      </c>
      <c r="Q352" s="1">
        <v>833274781313.06763</v>
      </c>
    </row>
    <row r="353" spans="1:17" x14ac:dyDescent="0.3">
      <c r="A353" s="44">
        <v>32494</v>
      </c>
      <c r="B353" s="1">
        <v>874849826007.17041</v>
      </c>
      <c r="D353" s="50">
        <v>32481</v>
      </c>
      <c r="E353" s="51">
        <v>0</v>
      </c>
      <c r="G353" s="50">
        <v>32592</v>
      </c>
      <c r="H353" s="1">
        <v>3656461614.4886031</v>
      </c>
      <c r="I353" s="1"/>
      <c r="J353" s="50">
        <v>32950</v>
      </c>
      <c r="K353" s="1">
        <v>33381181645.292694</v>
      </c>
      <c r="L353" s="1"/>
      <c r="M353" s="52">
        <v>32494</v>
      </c>
      <c r="N353" s="1">
        <v>3986281013.4505997</v>
      </c>
      <c r="O353" s="1"/>
      <c r="P353" s="52">
        <v>32494</v>
      </c>
      <c r="Q353" s="1">
        <v>878836107020.62097</v>
      </c>
    </row>
    <row r="354" spans="1:17" x14ac:dyDescent="0.3">
      <c r="A354" s="44">
        <v>32495</v>
      </c>
      <c r="B354" s="1">
        <v>984015990300.25476</v>
      </c>
      <c r="D354" s="50">
        <v>32482</v>
      </c>
      <c r="E354" s="51">
        <v>0</v>
      </c>
      <c r="G354" s="50">
        <v>32738</v>
      </c>
      <c r="H354" s="1">
        <v>3616500262.0742707</v>
      </c>
      <c r="I354" s="1"/>
      <c r="J354" s="50">
        <v>32951</v>
      </c>
      <c r="K354" s="1">
        <v>33381181645.292694</v>
      </c>
      <c r="L354" s="1"/>
      <c r="M354" s="52">
        <v>32495</v>
      </c>
      <c r="N354" s="1">
        <v>58606327050.960014</v>
      </c>
      <c r="O354" s="1"/>
      <c r="P354" s="52">
        <v>32495</v>
      </c>
      <c r="Q354" s="1">
        <v>1042622317351.2147</v>
      </c>
    </row>
    <row r="355" spans="1:17" x14ac:dyDescent="0.3">
      <c r="A355" s="44">
        <v>32496</v>
      </c>
      <c r="B355" s="1">
        <v>915833579182.55151</v>
      </c>
      <c r="D355" s="50">
        <v>32483</v>
      </c>
      <c r="E355" s="51">
        <v>0</v>
      </c>
      <c r="G355" s="50">
        <v>33056</v>
      </c>
      <c r="H355" s="1">
        <v>3576538952.9641147</v>
      </c>
      <c r="I355" s="1"/>
      <c r="J355" s="50">
        <v>32966</v>
      </c>
      <c r="K355" s="1">
        <v>33381181645.292694</v>
      </c>
      <c r="L355" s="1"/>
      <c r="M355" s="52">
        <v>32496</v>
      </c>
      <c r="N355" s="1">
        <v>8442101304.8618793</v>
      </c>
      <c r="O355" s="1"/>
      <c r="P355" s="52">
        <v>32496</v>
      </c>
      <c r="Q355" s="1">
        <v>924275680487.41345</v>
      </c>
    </row>
    <row r="356" spans="1:17" x14ac:dyDescent="0.3">
      <c r="A356" s="44">
        <v>32497</v>
      </c>
      <c r="B356" s="1">
        <v>902457616676.87366</v>
      </c>
      <c r="D356" s="50">
        <v>32484</v>
      </c>
      <c r="E356" s="51">
        <v>0</v>
      </c>
      <c r="G356" s="50">
        <v>32223</v>
      </c>
      <c r="H356" s="1">
        <v>3516597001.1792073</v>
      </c>
      <c r="I356" s="1"/>
      <c r="J356" s="50">
        <v>33048</v>
      </c>
      <c r="K356" s="1">
        <v>33381181645.292694</v>
      </c>
      <c r="L356" s="1"/>
      <c r="M356" s="52">
        <v>32497</v>
      </c>
      <c r="N356" s="1">
        <v>13185662767.101725</v>
      </c>
      <c r="O356" s="1"/>
      <c r="P356" s="52">
        <v>32497</v>
      </c>
      <c r="Q356" s="1">
        <v>915643279443.97534</v>
      </c>
    </row>
    <row r="357" spans="1:17" x14ac:dyDescent="0.3">
      <c r="A357" s="44">
        <v>32498</v>
      </c>
      <c r="B357" s="1">
        <v>1332087260790.2327</v>
      </c>
      <c r="D357" s="50">
        <v>32485</v>
      </c>
      <c r="E357" s="51">
        <v>0</v>
      </c>
      <c r="G357" s="50">
        <v>32515</v>
      </c>
      <c r="H357" s="1">
        <v>3376732305.3018188</v>
      </c>
      <c r="I357" s="1"/>
      <c r="J357" s="50">
        <v>33069</v>
      </c>
      <c r="K357" s="1">
        <v>33381181645.292694</v>
      </c>
      <c r="L357" s="1"/>
      <c r="M357" s="52">
        <v>32498</v>
      </c>
      <c r="N357" s="1">
        <v>205778670093.48627</v>
      </c>
      <c r="O357" s="1"/>
      <c r="P357" s="52">
        <v>32498</v>
      </c>
      <c r="Q357" s="1">
        <v>2360258372570.6113</v>
      </c>
    </row>
    <row r="358" spans="1:17" x14ac:dyDescent="0.3">
      <c r="A358" s="44">
        <v>32499</v>
      </c>
      <c r="B358" s="1">
        <v>1027849779753.5151</v>
      </c>
      <c r="D358" s="50">
        <v>32486</v>
      </c>
      <c r="E358" s="51">
        <v>0</v>
      </c>
      <c r="G358" s="50">
        <v>32879</v>
      </c>
      <c r="H358" s="1">
        <v>3356751693.738061</v>
      </c>
      <c r="I358" s="1"/>
      <c r="J358" s="50">
        <v>33131</v>
      </c>
      <c r="K358" s="1">
        <v>33381181645.292694</v>
      </c>
      <c r="L358" s="1"/>
      <c r="M358" s="52">
        <v>32499</v>
      </c>
      <c r="N358" s="1">
        <v>56013410320.61412</v>
      </c>
      <c r="O358" s="1"/>
      <c r="P358" s="52">
        <v>32499</v>
      </c>
      <c r="Q358" s="1">
        <v>1085841275848.7166</v>
      </c>
    </row>
    <row r="359" spans="1:17" x14ac:dyDescent="0.3">
      <c r="A359" s="44">
        <v>32500</v>
      </c>
      <c r="B359" s="1">
        <v>1917332318577.9885</v>
      </c>
      <c r="D359" s="50">
        <v>32487</v>
      </c>
      <c r="E359" s="51">
        <v>0</v>
      </c>
      <c r="G359" s="50">
        <v>32895</v>
      </c>
      <c r="H359" s="1">
        <v>3356751640.2876306</v>
      </c>
      <c r="I359" s="1"/>
      <c r="J359" s="50">
        <v>33135</v>
      </c>
      <c r="K359" s="1">
        <v>33381181645.292694</v>
      </c>
      <c r="L359" s="1"/>
      <c r="M359" s="52">
        <v>32500</v>
      </c>
      <c r="N359" s="1">
        <v>317952766426.95209</v>
      </c>
      <c r="O359" s="1"/>
      <c r="P359" s="52">
        <v>32500</v>
      </c>
      <c r="Q359" s="1">
        <v>2855453261541.5718</v>
      </c>
    </row>
    <row r="360" spans="1:17" x14ac:dyDescent="0.3">
      <c r="A360" s="44">
        <v>32501</v>
      </c>
      <c r="B360" s="1">
        <v>8373388612471.4883</v>
      </c>
      <c r="D360" s="50">
        <v>32488</v>
      </c>
      <c r="E360" s="51">
        <v>0</v>
      </c>
      <c r="G360" s="50">
        <v>32718</v>
      </c>
      <c r="H360" s="1">
        <v>3356751629.9901819</v>
      </c>
      <c r="I360" s="1"/>
      <c r="J360" s="50">
        <v>33206</v>
      </c>
      <c r="K360" s="1">
        <v>33381181645.292694</v>
      </c>
      <c r="L360" s="1"/>
      <c r="M360" s="52">
        <v>32501</v>
      </c>
      <c r="N360" s="1">
        <v>634683974227.79395</v>
      </c>
      <c r="O360" s="1"/>
      <c r="P360" s="52">
        <v>32501</v>
      </c>
      <c r="Q360" s="1">
        <v>11008846858805.107</v>
      </c>
    </row>
    <row r="361" spans="1:17" x14ac:dyDescent="0.3">
      <c r="A361" s="44">
        <v>32502</v>
      </c>
      <c r="B361" s="1">
        <v>7612746906695.3691</v>
      </c>
      <c r="D361" s="50">
        <v>32489</v>
      </c>
      <c r="E361" s="51">
        <v>0</v>
      </c>
      <c r="G361" s="50">
        <v>32267</v>
      </c>
      <c r="H361" s="1">
        <v>3276828995.3223295</v>
      </c>
      <c r="I361" s="1"/>
      <c r="J361" s="50">
        <v>33226</v>
      </c>
      <c r="K361" s="1">
        <v>33381181645.292694</v>
      </c>
      <c r="L361" s="1"/>
      <c r="M361" s="52">
        <v>32502</v>
      </c>
      <c r="N361" s="1">
        <v>212742950055.75446</v>
      </c>
      <c r="O361" s="1"/>
      <c r="P361" s="52">
        <v>32502</v>
      </c>
      <c r="Q361" s="1">
        <v>7833082509242.4033</v>
      </c>
    </row>
    <row r="362" spans="1:17" x14ac:dyDescent="0.3">
      <c r="A362" s="44">
        <v>32503</v>
      </c>
      <c r="B362" s="1">
        <v>7522960668068.124</v>
      </c>
      <c r="D362" s="50">
        <v>32490</v>
      </c>
      <c r="E362" s="51">
        <v>0</v>
      </c>
      <c r="G362" s="50">
        <v>32395</v>
      </c>
      <c r="H362" s="1">
        <v>3176925621.6996379</v>
      </c>
      <c r="I362" s="1"/>
      <c r="J362" s="50">
        <v>33229</v>
      </c>
      <c r="K362" s="1">
        <v>33381181645.292694</v>
      </c>
      <c r="L362" s="1"/>
      <c r="M362" s="52">
        <v>32503</v>
      </c>
      <c r="N362" s="1">
        <v>67164426382.80806</v>
      </c>
      <c r="O362" s="1"/>
      <c r="P362" s="52">
        <v>32503</v>
      </c>
      <c r="Q362" s="1">
        <v>7590384843089.292</v>
      </c>
    </row>
    <row r="363" spans="1:17" x14ac:dyDescent="0.3">
      <c r="A363" s="44">
        <v>32504</v>
      </c>
      <c r="B363" s="1">
        <v>9769863681035.9648</v>
      </c>
      <c r="D363" s="50">
        <v>32491</v>
      </c>
      <c r="E363" s="51">
        <v>0</v>
      </c>
      <c r="G363" s="50">
        <v>32667</v>
      </c>
      <c r="H363" s="1">
        <v>3136964331.6305723</v>
      </c>
      <c r="I363" s="1"/>
      <c r="J363" s="50">
        <v>33238</v>
      </c>
      <c r="K363" s="1">
        <v>33381181645.292694</v>
      </c>
      <c r="L363" s="1"/>
      <c r="M363" s="52">
        <v>32504</v>
      </c>
      <c r="N363" s="1">
        <v>10003995186.504393</v>
      </c>
      <c r="O363" s="1"/>
      <c r="P363" s="52">
        <v>32504</v>
      </c>
      <c r="Q363" s="1">
        <v>9779907637551.5254</v>
      </c>
    </row>
    <row r="364" spans="1:17" x14ac:dyDescent="0.3">
      <c r="A364" s="44">
        <v>32505</v>
      </c>
      <c r="B364" s="1">
        <v>14444419204019.041</v>
      </c>
      <c r="D364" s="50">
        <v>32492</v>
      </c>
      <c r="E364" s="51">
        <v>0</v>
      </c>
      <c r="G364" s="50">
        <v>33070</v>
      </c>
      <c r="H364" s="1">
        <v>3057041655.3658681</v>
      </c>
      <c r="I364" s="1"/>
      <c r="J364" s="50">
        <v>32143</v>
      </c>
      <c r="K364" s="1">
        <v>0</v>
      </c>
      <c r="L364" s="1"/>
      <c r="M364" s="52">
        <v>32505</v>
      </c>
      <c r="N364" s="1">
        <v>130814939335.15131</v>
      </c>
      <c r="O364" s="1"/>
      <c r="P364" s="52">
        <v>32505</v>
      </c>
      <c r="Q364" s="1">
        <v>14991160508452.811</v>
      </c>
    </row>
    <row r="365" spans="1:17" x14ac:dyDescent="0.3">
      <c r="A365" s="44">
        <v>32506</v>
      </c>
      <c r="B365" s="1">
        <v>13639085166228.195</v>
      </c>
      <c r="D365" s="50">
        <v>32493</v>
      </c>
      <c r="E365" s="51">
        <v>0</v>
      </c>
      <c r="G365" s="50">
        <v>32567</v>
      </c>
      <c r="H365" s="1">
        <v>3017080336.8119264</v>
      </c>
      <c r="I365" s="1"/>
      <c r="J365" s="50">
        <v>32144</v>
      </c>
      <c r="K365" s="1">
        <v>0</v>
      </c>
      <c r="L365" s="1"/>
      <c r="M365" s="52">
        <v>32506</v>
      </c>
      <c r="N365" s="1">
        <v>136368381662.06436</v>
      </c>
      <c r="O365" s="1"/>
      <c r="P365" s="52">
        <v>32506</v>
      </c>
      <c r="Q365" s="1">
        <v>13776992059053.568</v>
      </c>
    </row>
    <row r="366" spans="1:17" x14ac:dyDescent="0.3">
      <c r="A366" s="44">
        <v>32507</v>
      </c>
      <c r="B366" s="1">
        <v>12412879690128.453</v>
      </c>
      <c r="D366" s="50">
        <v>32494</v>
      </c>
      <c r="E366" s="51">
        <v>0</v>
      </c>
      <c r="G366" s="50">
        <v>32256</v>
      </c>
      <c r="H366" s="1">
        <v>2977118984.2533793</v>
      </c>
      <c r="I366" s="1"/>
      <c r="J366" s="50">
        <v>32147</v>
      </c>
      <c r="K366" s="1">
        <v>0</v>
      </c>
      <c r="L366" s="1"/>
      <c r="M366" s="52">
        <v>32507</v>
      </c>
      <c r="N366" s="1">
        <v>11698816237.004366</v>
      </c>
      <c r="O366" s="1"/>
      <c r="P366" s="52">
        <v>32507</v>
      </c>
      <c r="Q366" s="1">
        <v>12424578506365.457</v>
      </c>
    </row>
    <row r="367" spans="1:17" x14ac:dyDescent="0.3">
      <c r="A367" s="44">
        <v>32508</v>
      </c>
      <c r="B367" s="1">
        <v>11187198689811.189</v>
      </c>
      <c r="D367" s="50">
        <v>32495</v>
      </c>
      <c r="E367" s="51">
        <v>0</v>
      </c>
      <c r="G367" s="50">
        <v>32441</v>
      </c>
      <c r="H367" s="1">
        <v>2857235108.6427517</v>
      </c>
      <c r="I367" s="1"/>
      <c r="J367" s="50">
        <v>32148</v>
      </c>
      <c r="K367" s="1">
        <v>0</v>
      </c>
      <c r="L367" s="1"/>
      <c r="M367" s="52">
        <v>32508</v>
      </c>
      <c r="N367" s="1">
        <v>9196517546.8644772</v>
      </c>
      <c r="O367" s="1"/>
      <c r="P367" s="52">
        <v>32508</v>
      </c>
      <c r="Q367" s="1">
        <v>11196395207358.055</v>
      </c>
    </row>
    <row r="368" spans="1:17" x14ac:dyDescent="0.3">
      <c r="A368" s="44">
        <v>32509</v>
      </c>
      <c r="B368" s="1">
        <v>11357169885088.102</v>
      </c>
      <c r="D368" s="50">
        <v>32496</v>
      </c>
      <c r="E368" s="51">
        <v>0</v>
      </c>
      <c r="G368" s="50">
        <v>33205</v>
      </c>
      <c r="H368" s="1">
        <v>2857235015.2772112</v>
      </c>
      <c r="I368" s="1"/>
      <c r="J368" s="50">
        <v>32151</v>
      </c>
      <c r="K368" s="1">
        <v>0</v>
      </c>
      <c r="L368" s="1"/>
      <c r="M368" s="52">
        <v>32509</v>
      </c>
      <c r="N368" s="1">
        <v>488698610324.37256</v>
      </c>
      <c r="O368" s="1"/>
      <c r="P368" s="52">
        <v>32509</v>
      </c>
      <c r="Q368" s="1">
        <v>12743316415303.029</v>
      </c>
    </row>
    <row r="369" spans="1:17" x14ac:dyDescent="0.3">
      <c r="A369" s="44">
        <v>32510</v>
      </c>
      <c r="B369" s="1">
        <v>8686774204602.5127</v>
      </c>
      <c r="D369" s="50">
        <v>32497</v>
      </c>
      <c r="E369" s="51">
        <v>0</v>
      </c>
      <c r="G369" s="50">
        <v>33020</v>
      </c>
      <c r="H369" s="1">
        <v>2837254362.7004409</v>
      </c>
      <c r="I369" s="1"/>
      <c r="J369" s="50">
        <v>32152</v>
      </c>
      <c r="K369" s="1">
        <v>0</v>
      </c>
      <c r="L369" s="1"/>
      <c r="M369" s="52">
        <v>32510</v>
      </c>
      <c r="N369" s="1">
        <v>77166908356.996277</v>
      </c>
      <c r="O369" s="1"/>
      <c r="P369" s="52">
        <v>32510</v>
      </c>
      <c r="Q369" s="1">
        <v>8766019102075.998</v>
      </c>
    </row>
    <row r="370" spans="1:17" x14ac:dyDescent="0.3">
      <c r="A370" s="44">
        <v>32511</v>
      </c>
      <c r="B370" s="1">
        <v>8196929926004.9004</v>
      </c>
      <c r="D370" s="50">
        <v>32498</v>
      </c>
      <c r="E370" s="51">
        <v>0</v>
      </c>
      <c r="G370" s="50">
        <v>33186</v>
      </c>
      <c r="H370" s="1">
        <v>2797293098.6831961</v>
      </c>
      <c r="I370" s="1"/>
      <c r="J370" s="50">
        <v>32153</v>
      </c>
      <c r="K370" s="1">
        <v>0</v>
      </c>
      <c r="L370" s="1"/>
      <c r="M370" s="52">
        <v>32511</v>
      </c>
      <c r="N370" s="1">
        <v>134955935991.62776</v>
      </c>
      <c r="O370" s="1"/>
      <c r="P370" s="52">
        <v>32511</v>
      </c>
      <c r="Q370" s="1">
        <v>8778573992239.0576</v>
      </c>
    </row>
    <row r="371" spans="1:17" x14ac:dyDescent="0.3">
      <c r="A371" s="44">
        <v>32512</v>
      </c>
      <c r="B371" s="1">
        <v>2209176870945.4727</v>
      </c>
      <c r="D371" s="50">
        <v>32499</v>
      </c>
      <c r="E371" s="51">
        <v>0</v>
      </c>
      <c r="G371" s="50">
        <v>32967</v>
      </c>
      <c r="H371" s="1">
        <v>2797293055.2906318</v>
      </c>
      <c r="I371" s="1"/>
      <c r="J371" s="50">
        <v>32154</v>
      </c>
      <c r="K371" s="1">
        <v>0</v>
      </c>
      <c r="L371" s="1"/>
      <c r="M371" s="52">
        <v>32512</v>
      </c>
      <c r="N371" s="1">
        <v>120452145316.25624</v>
      </c>
      <c r="O371" s="1"/>
      <c r="P371" s="52">
        <v>32512</v>
      </c>
      <c r="Q371" s="1">
        <v>2367805557414.7744</v>
      </c>
    </row>
    <row r="372" spans="1:17" x14ac:dyDescent="0.3">
      <c r="A372" s="44">
        <v>32513</v>
      </c>
      <c r="B372" s="1">
        <v>1435769693725.126</v>
      </c>
      <c r="D372" s="50">
        <v>32500</v>
      </c>
      <c r="E372" s="51">
        <v>0</v>
      </c>
      <c r="G372" s="50">
        <v>32719</v>
      </c>
      <c r="H372" s="1">
        <v>2797293055.1301332</v>
      </c>
      <c r="I372" s="1"/>
      <c r="J372" s="50">
        <v>32155</v>
      </c>
      <c r="K372" s="1">
        <v>0</v>
      </c>
      <c r="L372" s="1"/>
      <c r="M372" s="52">
        <v>32513</v>
      </c>
      <c r="N372" s="1">
        <v>6476424953.9704084</v>
      </c>
      <c r="O372" s="1"/>
      <c r="P372" s="52">
        <v>32513</v>
      </c>
      <c r="Q372" s="1">
        <v>1442246118679.0964</v>
      </c>
    </row>
    <row r="373" spans="1:17" x14ac:dyDescent="0.3">
      <c r="A373" s="44">
        <v>32514</v>
      </c>
      <c r="B373" s="1">
        <v>4962990632344.7607</v>
      </c>
      <c r="D373" s="50">
        <v>32501</v>
      </c>
      <c r="E373" s="51">
        <v>0</v>
      </c>
      <c r="G373" s="50">
        <v>32391</v>
      </c>
      <c r="H373" s="1">
        <v>2777312363.3616562</v>
      </c>
      <c r="I373" s="1"/>
      <c r="J373" s="50">
        <v>32156</v>
      </c>
      <c r="K373" s="1">
        <v>0</v>
      </c>
      <c r="L373" s="1"/>
      <c r="M373" s="52">
        <v>32514</v>
      </c>
      <c r="N373" s="1">
        <v>625175395266.25879</v>
      </c>
      <c r="O373" s="1"/>
      <c r="P373" s="52">
        <v>32514</v>
      </c>
      <c r="Q373" s="1">
        <v>7761403426064.7363</v>
      </c>
    </row>
    <row r="374" spans="1:17" x14ac:dyDescent="0.3">
      <c r="A374" s="44">
        <v>32515</v>
      </c>
      <c r="B374" s="1">
        <v>1646177949891.0737</v>
      </c>
      <c r="D374" s="50">
        <v>32502</v>
      </c>
      <c r="E374" s="51">
        <v>0</v>
      </c>
      <c r="G374" s="50">
        <v>32412</v>
      </c>
      <c r="H374" s="1">
        <v>2737351048.3386655</v>
      </c>
      <c r="I374" s="1"/>
      <c r="J374" s="50">
        <v>32157</v>
      </c>
      <c r="K374" s="1">
        <v>0</v>
      </c>
      <c r="L374" s="1"/>
      <c r="M374" s="52">
        <v>32515</v>
      </c>
      <c r="N374" s="1">
        <v>79955498719.113708</v>
      </c>
      <c r="O374" s="1"/>
      <c r="P374" s="52">
        <v>32515</v>
      </c>
      <c r="Q374" s="1">
        <v>1796367593994.4185</v>
      </c>
    </row>
    <row r="375" spans="1:17" x14ac:dyDescent="0.3">
      <c r="A375" s="44">
        <v>32516</v>
      </c>
      <c r="B375" s="1">
        <v>2281906230488.5918</v>
      </c>
      <c r="D375" s="50">
        <v>32503</v>
      </c>
      <c r="E375" s="51">
        <v>0</v>
      </c>
      <c r="G375" s="50">
        <v>32857</v>
      </c>
      <c r="H375" s="1">
        <v>2717370462.8825531</v>
      </c>
      <c r="I375" s="1"/>
      <c r="J375" s="50">
        <v>32158</v>
      </c>
      <c r="K375" s="1">
        <v>0</v>
      </c>
      <c r="L375" s="1"/>
      <c r="M375" s="52">
        <v>32516</v>
      </c>
      <c r="N375" s="1">
        <v>264765639476.84735</v>
      </c>
      <c r="O375" s="1"/>
      <c r="P375" s="52">
        <v>32516</v>
      </c>
      <c r="Q375" s="1">
        <v>2963477384260.936</v>
      </c>
    </row>
    <row r="376" spans="1:17" x14ac:dyDescent="0.3">
      <c r="A376" s="44">
        <v>32517</v>
      </c>
      <c r="B376" s="1">
        <v>2176894601243.082</v>
      </c>
      <c r="D376" s="50">
        <v>32504</v>
      </c>
      <c r="E376" s="51">
        <v>0</v>
      </c>
      <c r="G376" s="50">
        <v>33011</v>
      </c>
      <c r="H376" s="1">
        <v>2717370372.5641456</v>
      </c>
      <c r="I376" s="1"/>
      <c r="J376" s="50">
        <v>32163</v>
      </c>
      <c r="K376" s="1">
        <v>0</v>
      </c>
      <c r="L376" s="1"/>
      <c r="M376" s="52">
        <v>32517</v>
      </c>
      <c r="N376" s="1">
        <v>182914523882.93051</v>
      </c>
      <c r="O376" s="1"/>
      <c r="P376" s="52">
        <v>32517</v>
      </c>
      <c r="Q376" s="1">
        <v>2430902439070.0483</v>
      </c>
    </row>
    <row r="377" spans="1:17" x14ac:dyDescent="0.3">
      <c r="A377" s="44">
        <v>32518</v>
      </c>
      <c r="B377" s="1">
        <v>9848243850204.1758</v>
      </c>
      <c r="D377" s="50">
        <v>32505</v>
      </c>
      <c r="E377" s="51">
        <v>0</v>
      </c>
      <c r="G377" s="50">
        <v>33165</v>
      </c>
      <c r="H377" s="1">
        <v>2697389695.1334739</v>
      </c>
      <c r="I377" s="1"/>
      <c r="J377" s="50">
        <v>32164</v>
      </c>
      <c r="K377" s="1">
        <v>0</v>
      </c>
      <c r="L377" s="1"/>
      <c r="M377" s="52">
        <v>32518</v>
      </c>
      <c r="N377" s="1">
        <v>72836331843.577255</v>
      </c>
      <c r="O377" s="1"/>
      <c r="P377" s="52">
        <v>32518</v>
      </c>
      <c r="Q377" s="1">
        <v>9921080182047.7539</v>
      </c>
    </row>
    <row r="378" spans="1:17" x14ac:dyDescent="0.3">
      <c r="A378" s="44">
        <v>32519</v>
      </c>
      <c r="B378" s="1">
        <v>12197252164186.896</v>
      </c>
      <c r="D378" s="50">
        <v>32506</v>
      </c>
      <c r="E378" s="51">
        <v>0</v>
      </c>
      <c r="G378" s="50">
        <v>32352</v>
      </c>
      <c r="H378" s="1">
        <v>2697389679.8698983</v>
      </c>
      <c r="I378" s="1"/>
      <c r="J378" s="50">
        <v>32165</v>
      </c>
      <c r="K378" s="1">
        <v>0</v>
      </c>
      <c r="L378" s="1"/>
      <c r="M378" s="52">
        <v>32519</v>
      </c>
      <c r="N378" s="1">
        <v>8626729432.1797714</v>
      </c>
      <c r="O378" s="1"/>
      <c r="P378" s="52">
        <v>32519</v>
      </c>
      <c r="Q378" s="1">
        <v>12205878893619.076</v>
      </c>
    </row>
    <row r="379" spans="1:17" x14ac:dyDescent="0.3">
      <c r="A379" s="44">
        <v>32520</v>
      </c>
      <c r="B379" s="1">
        <v>20914338031696.273</v>
      </c>
      <c r="D379" s="50">
        <v>32507</v>
      </c>
      <c r="E379" s="51">
        <v>0</v>
      </c>
      <c r="G379" s="50">
        <v>32829</v>
      </c>
      <c r="H379" s="1">
        <v>2637447707.5459204</v>
      </c>
      <c r="I379" s="1"/>
      <c r="J379" s="50">
        <v>32166</v>
      </c>
      <c r="K379" s="1">
        <v>0</v>
      </c>
      <c r="L379" s="1"/>
      <c r="M379" s="52">
        <v>32520</v>
      </c>
      <c r="N379" s="1">
        <v>638006820438.2511</v>
      </c>
      <c r="O379" s="1"/>
      <c r="P379" s="52">
        <v>32520</v>
      </c>
      <c r="Q379" s="1">
        <v>22828628839938.445</v>
      </c>
    </row>
    <row r="380" spans="1:17" x14ac:dyDescent="0.3">
      <c r="A380" s="44">
        <v>32521</v>
      </c>
      <c r="B380" s="1">
        <v>25716098347246.98</v>
      </c>
      <c r="D380" s="50">
        <v>32508</v>
      </c>
      <c r="E380" s="51">
        <v>0</v>
      </c>
      <c r="G380" s="50">
        <v>33110</v>
      </c>
      <c r="H380" s="1">
        <v>2617467040.5359788</v>
      </c>
      <c r="I380" s="1"/>
      <c r="J380" s="50">
        <v>32168</v>
      </c>
      <c r="K380" s="1">
        <v>0</v>
      </c>
      <c r="L380" s="1"/>
      <c r="M380" s="52">
        <v>32521</v>
      </c>
      <c r="N380" s="1">
        <v>181379232396.8924</v>
      </c>
      <c r="O380" s="1"/>
      <c r="P380" s="52">
        <v>32521</v>
      </c>
      <c r="Q380" s="1">
        <v>25898996110146.57</v>
      </c>
    </row>
    <row r="381" spans="1:17" x14ac:dyDescent="0.3">
      <c r="A381" s="44">
        <v>32522</v>
      </c>
      <c r="B381" s="1">
        <v>27610605182056.387</v>
      </c>
      <c r="D381" s="50">
        <v>32509</v>
      </c>
      <c r="E381" s="51">
        <v>0</v>
      </c>
      <c r="G381" s="50">
        <v>33151</v>
      </c>
      <c r="H381" s="1">
        <v>2497583082.7853537</v>
      </c>
      <c r="I381" s="1"/>
      <c r="J381" s="50">
        <v>32169</v>
      </c>
      <c r="K381" s="1">
        <v>0</v>
      </c>
      <c r="L381" s="1"/>
      <c r="M381" s="52">
        <v>32522</v>
      </c>
      <c r="N381" s="1">
        <v>90828939853.464417</v>
      </c>
      <c r="O381" s="1"/>
      <c r="P381" s="52">
        <v>32522</v>
      </c>
      <c r="Q381" s="1">
        <v>28146124185790.152</v>
      </c>
    </row>
    <row r="382" spans="1:17" x14ac:dyDescent="0.3">
      <c r="A382" s="44">
        <v>32523</v>
      </c>
      <c r="B382" s="1">
        <v>40389283128821.828</v>
      </c>
      <c r="D382" s="50">
        <v>32510</v>
      </c>
      <c r="E382" s="51">
        <v>0</v>
      </c>
      <c r="G382" s="50">
        <v>32775</v>
      </c>
      <c r="H382" s="1">
        <v>2477602383.0431561</v>
      </c>
      <c r="I382" s="1"/>
      <c r="J382" s="50">
        <v>32170</v>
      </c>
      <c r="K382" s="1">
        <v>0</v>
      </c>
      <c r="L382" s="1"/>
      <c r="M382" s="52">
        <v>32523</v>
      </c>
      <c r="N382" s="1">
        <v>988097723817.77393</v>
      </c>
      <c r="O382" s="1"/>
      <c r="P382" s="52">
        <v>32523</v>
      </c>
      <c r="Q382" s="1">
        <v>43308012147414.992</v>
      </c>
    </row>
    <row r="383" spans="1:17" x14ac:dyDescent="0.3">
      <c r="A383" s="44">
        <v>32524</v>
      </c>
      <c r="B383" s="1">
        <v>36734431718349.07</v>
      </c>
      <c r="D383" s="50">
        <v>32511</v>
      </c>
      <c r="E383" s="51">
        <v>0</v>
      </c>
      <c r="G383" s="50">
        <v>32858</v>
      </c>
      <c r="H383" s="1">
        <v>2437641070.5648723</v>
      </c>
      <c r="I383" s="1"/>
      <c r="J383" s="50">
        <v>32171</v>
      </c>
      <c r="K383" s="1">
        <v>0</v>
      </c>
      <c r="L383" s="1"/>
      <c r="M383" s="52">
        <v>32524</v>
      </c>
      <c r="N383" s="1">
        <v>138933612316.93048</v>
      </c>
      <c r="O383" s="1"/>
      <c r="P383" s="52">
        <v>32524</v>
      </c>
      <c r="Q383" s="1">
        <v>36873365330666</v>
      </c>
    </row>
    <row r="384" spans="1:17" x14ac:dyDescent="0.3">
      <c r="A384" s="44">
        <v>32525</v>
      </c>
      <c r="B384" s="1">
        <v>36603224756892.789</v>
      </c>
      <c r="D384" s="50">
        <v>32512</v>
      </c>
      <c r="E384" s="51">
        <v>0</v>
      </c>
      <c r="G384" s="50">
        <v>32875</v>
      </c>
      <c r="H384" s="1">
        <v>2437641060.4883986</v>
      </c>
      <c r="I384" s="1"/>
      <c r="J384" s="50">
        <v>32172</v>
      </c>
      <c r="K384" s="1">
        <v>0</v>
      </c>
      <c r="L384" s="1"/>
      <c r="M384" s="52">
        <v>32525</v>
      </c>
      <c r="N384" s="1">
        <v>14680300145.342609</v>
      </c>
      <c r="O384" s="1"/>
      <c r="P384" s="52">
        <v>32525</v>
      </c>
      <c r="Q384" s="1">
        <v>36617905057038.133</v>
      </c>
    </row>
    <row r="385" spans="1:17" x14ac:dyDescent="0.3">
      <c r="A385" s="44">
        <v>32526</v>
      </c>
      <c r="B385" s="1">
        <v>34497389116216.391</v>
      </c>
      <c r="D385" s="50">
        <v>32513</v>
      </c>
      <c r="E385" s="51">
        <v>0</v>
      </c>
      <c r="G385" s="50">
        <v>32407</v>
      </c>
      <c r="H385" s="1">
        <v>2417660420.3723102</v>
      </c>
      <c r="I385" s="1"/>
      <c r="J385" s="50">
        <v>32173</v>
      </c>
      <c r="K385" s="1">
        <v>0</v>
      </c>
      <c r="L385" s="1"/>
      <c r="M385" s="52">
        <v>32526</v>
      </c>
      <c r="N385" s="1">
        <v>10605549568.630709</v>
      </c>
      <c r="O385" s="1"/>
      <c r="P385" s="52">
        <v>32526</v>
      </c>
      <c r="Q385" s="1">
        <v>34507994665785.02</v>
      </c>
    </row>
    <row r="386" spans="1:17" x14ac:dyDescent="0.3">
      <c r="A386" s="44">
        <v>32527</v>
      </c>
      <c r="B386" s="1">
        <v>32412289762532.004</v>
      </c>
      <c r="D386" s="50">
        <v>32514</v>
      </c>
      <c r="E386" s="51">
        <v>0</v>
      </c>
      <c r="G386" s="50">
        <v>33007</v>
      </c>
      <c r="H386" s="1">
        <v>2397679736.8241129</v>
      </c>
      <c r="I386" s="1"/>
      <c r="J386" s="50">
        <v>32174</v>
      </c>
      <c r="K386" s="1">
        <v>0</v>
      </c>
      <c r="L386" s="1"/>
      <c r="M386" s="52">
        <v>32527</v>
      </c>
      <c r="N386" s="1">
        <v>14128483305.682091</v>
      </c>
      <c r="O386" s="1"/>
      <c r="P386" s="52">
        <v>32527</v>
      </c>
      <c r="Q386" s="1">
        <v>32426418245837.687</v>
      </c>
    </row>
    <row r="387" spans="1:17" x14ac:dyDescent="0.3">
      <c r="A387" s="44">
        <v>32528</v>
      </c>
      <c r="B387" s="1">
        <v>27758108235148.363</v>
      </c>
      <c r="D387" s="50">
        <v>32515</v>
      </c>
      <c r="E387" s="51">
        <v>0</v>
      </c>
      <c r="G387" s="50">
        <v>32404</v>
      </c>
      <c r="H387" s="1">
        <v>2397679734.8655734</v>
      </c>
      <c r="I387" s="1"/>
      <c r="J387" s="50">
        <v>32178</v>
      </c>
      <c r="K387" s="1">
        <v>0</v>
      </c>
      <c r="L387" s="1"/>
      <c r="M387" s="52">
        <v>32528</v>
      </c>
      <c r="N387" s="1">
        <v>76302757346.461868</v>
      </c>
      <c r="O387" s="1"/>
      <c r="P387" s="52">
        <v>32528</v>
      </c>
      <c r="Q387" s="1">
        <v>27834410992494.824</v>
      </c>
    </row>
    <row r="388" spans="1:17" x14ac:dyDescent="0.3">
      <c r="A388" s="44">
        <v>32529</v>
      </c>
      <c r="B388" s="1">
        <v>23476229437405.25</v>
      </c>
      <c r="D388" s="50">
        <v>32516</v>
      </c>
      <c r="E388" s="51">
        <v>0</v>
      </c>
      <c r="G388" s="50">
        <v>32948</v>
      </c>
      <c r="H388" s="1">
        <v>2397679730.8089337</v>
      </c>
      <c r="I388" s="1"/>
      <c r="J388" s="50">
        <v>32179</v>
      </c>
      <c r="K388" s="1">
        <v>0</v>
      </c>
      <c r="L388" s="1"/>
      <c r="M388" s="52">
        <v>32529</v>
      </c>
      <c r="N388" s="1">
        <v>24117605769.712936</v>
      </c>
      <c r="O388" s="1"/>
      <c r="P388" s="52">
        <v>32529</v>
      </c>
      <c r="Q388" s="1">
        <v>23500347043174.965</v>
      </c>
    </row>
    <row r="389" spans="1:17" x14ac:dyDescent="0.3">
      <c r="A389" s="44">
        <v>32530</v>
      </c>
      <c r="B389" s="1">
        <v>20597601488393.031</v>
      </c>
      <c r="D389" s="50">
        <v>32517</v>
      </c>
      <c r="E389" s="51">
        <v>0</v>
      </c>
      <c r="G389" s="50">
        <v>33114</v>
      </c>
      <c r="H389" s="1">
        <v>2337737693.6717448</v>
      </c>
      <c r="I389" s="1"/>
      <c r="J389" s="50">
        <v>32180</v>
      </c>
      <c r="K389" s="1">
        <v>0</v>
      </c>
      <c r="L389" s="1"/>
      <c r="M389" s="52">
        <v>32530</v>
      </c>
      <c r="N389" s="1">
        <v>6872202377.7152767</v>
      </c>
      <c r="O389" s="1"/>
      <c r="P389" s="52">
        <v>32530</v>
      </c>
      <c r="Q389" s="1">
        <v>20604473690770.746</v>
      </c>
    </row>
    <row r="390" spans="1:17" x14ac:dyDescent="0.3">
      <c r="A390" s="44">
        <v>32531</v>
      </c>
      <c r="B390" s="1">
        <v>17587477828735.422</v>
      </c>
      <c r="D390" s="50">
        <v>32518</v>
      </c>
      <c r="E390" s="51">
        <v>0</v>
      </c>
      <c r="G390" s="50">
        <v>32872</v>
      </c>
      <c r="H390" s="1">
        <v>2317757095.310679</v>
      </c>
      <c r="I390" s="1"/>
      <c r="J390" s="50">
        <v>32181</v>
      </c>
      <c r="K390" s="1">
        <v>0</v>
      </c>
      <c r="L390" s="1"/>
      <c r="M390" s="52">
        <v>32531</v>
      </c>
      <c r="N390" s="1">
        <v>16666575465.688084</v>
      </c>
      <c r="O390" s="1"/>
      <c r="P390" s="52">
        <v>32531</v>
      </c>
      <c r="Q390" s="1">
        <v>17604144404201.109</v>
      </c>
    </row>
    <row r="391" spans="1:17" x14ac:dyDescent="0.3">
      <c r="A391" s="44">
        <v>32532</v>
      </c>
      <c r="B391" s="1">
        <v>14997726481034.498</v>
      </c>
      <c r="D391" s="50">
        <v>32519</v>
      </c>
      <c r="E391" s="51">
        <v>0</v>
      </c>
      <c r="G391" s="50">
        <v>32266</v>
      </c>
      <c r="H391" s="1">
        <v>2297776441.8267469</v>
      </c>
      <c r="I391" s="1"/>
      <c r="J391" s="50">
        <v>32182</v>
      </c>
      <c r="K391" s="1">
        <v>0</v>
      </c>
      <c r="L391" s="1"/>
      <c r="M391" s="52">
        <v>32532</v>
      </c>
      <c r="N391" s="1">
        <v>17662792579.339607</v>
      </c>
      <c r="O391" s="1"/>
      <c r="P391" s="52">
        <v>32532</v>
      </c>
      <c r="Q391" s="1">
        <v>15015389273613.838</v>
      </c>
    </row>
    <row r="392" spans="1:17" x14ac:dyDescent="0.3">
      <c r="A392" s="44">
        <v>32533</v>
      </c>
      <c r="B392" s="1">
        <v>13802977745836.891</v>
      </c>
      <c r="D392" s="50">
        <v>32520</v>
      </c>
      <c r="E392" s="51">
        <v>0</v>
      </c>
      <c r="G392" s="50">
        <v>32981</v>
      </c>
      <c r="H392" s="1">
        <v>2297776412.3463216</v>
      </c>
      <c r="I392" s="1"/>
      <c r="J392" s="50">
        <v>32183</v>
      </c>
      <c r="K392" s="1">
        <v>0</v>
      </c>
      <c r="L392" s="1"/>
      <c r="M392" s="52">
        <v>32533</v>
      </c>
      <c r="N392" s="1">
        <v>6271381751.6252365</v>
      </c>
      <c r="O392" s="1"/>
      <c r="P392" s="52">
        <v>32533</v>
      </c>
      <c r="Q392" s="1">
        <v>13809249127588.516</v>
      </c>
    </row>
    <row r="393" spans="1:17" x14ac:dyDescent="0.3">
      <c r="A393" s="44">
        <v>32534</v>
      </c>
      <c r="B393" s="1">
        <v>12868691836188.225</v>
      </c>
      <c r="D393" s="50">
        <v>32521</v>
      </c>
      <c r="E393" s="51">
        <v>0</v>
      </c>
      <c r="G393" s="50">
        <v>32669</v>
      </c>
      <c r="H393" s="1">
        <v>2277795759.0647583</v>
      </c>
      <c r="I393" s="1"/>
      <c r="J393" s="50">
        <v>32186</v>
      </c>
      <c r="K393" s="1">
        <v>0</v>
      </c>
      <c r="L393" s="1"/>
      <c r="M393" s="52">
        <v>32534</v>
      </c>
      <c r="N393" s="1">
        <v>89648839984.000992</v>
      </c>
      <c r="O393" s="1"/>
      <c r="P393" s="52">
        <v>32534</v>
      </c>
      <c r="Q393" s="1">
        <v>13198616957886.838</v>
      </c>
    </row>
    <row r="394" spans="1:17" x14ac:dyDescent="0.3">
      <c r="A394" s="44">
        <v>32535</v>
      </c>
      <c r="B394" s="1">
        <v>11873954088080.633</v>
      </c>
      <c r="D394" s="50">
        <v>32522</v>
      </c>
      <c r="E394" s="51">
        <v>0</v>
      </c>
      <c r="G394" s="50">
        <v>32676</v>
      </c>
      <c r="H394" s="1">
        <v>2277795755.2686353</v>
      </c>
      <c r="I394" s="1"/>
      <c r="J394" s="50">
        <v>32187</v>
      </c>
      <c r="K394" s="1">
        <v>0</v>
      </c>
      <c r="L394" s="1"/>
      <c r="M394" s="52">
        <v>32535</v>
      </c>
      <c r="N394" s="1">
        <v>15310332920.795578</v>
      </c>
      <c r="O394" s="1"/>
      <c r="P394" s="52">
        <v>32535</v>
      </c>
      <c r="Q394" s="1">
        <v>11890183531562.207</v>
      </c>
    </row>
    <row r="395" spans="1:17" x14ac:dyDescent="0.3">
      <c r="A395" s="44">
        <v>32536</v>
      </c>
      <c r="B395" s="1">
        <v>11370393325772.721</v>
      </c>
      <c r="D395" s="50">
        <v>32523</v>
      </c>
      <c r="E395" s="51">
        <v>0</v>
      </c>
      <c r="G395" s="50">
        <v>32270</v>
      </c>
      <c r="H395" s="1">
        <v>2277795743.9012022</v>
      </c>
      <c r="I395" s="1"/>
      <c r="J395" s="50">
        <v>32190</v>
      </c>
      <c r="K395" s="1">
        <v>0</v>
      </c>
      <c r="L395" s="1"/>
      <c r="M395" s="52">
        <v>32536</v>
      </c>
      <c r="N395" s="1">
        <v>6825693585.516551</v>
      </c>
      <c r="O395" s="1"/>
      <c r="P395" s="52">
        <v>32536</v>
      </c>
      <c r="Q395" s="1">
        <v>11377219019358.236</v>
      </c>
    </row>
    <row r="396" spans="1:17" x14ac:dyDescent="0.3">
      <c r="A396" s="44">
        <v>32537</v>
      </c>
      <c r="B396" s="1">
        <v>2086764039997.6697</v>
      </c>
      <c r="D396" s="50">
        <v>32524</v>
      </c>
      <c r="E396" s="51">
        <v>0</v>
      </c>
      <c r="G396" s="50">
        <v>33147</v>
      </c>
      <c r="H396" s="1">
        <v>2277795737.1975102</v>
      </c>
      <c r="I396" s="1"/>
      <c r="J396" s="50">
        <v>32191</v>
      </c>
      <c r="K396" s="1">
        <v>0</v>
      </c>
      <c r="L396" s="1"/>
      <c r="M396" s="52">
        <v>32537</v>
      </c>
      <c r="N396" s="1">
        <v>17305905193.893295</v>
      </c>
      <c r="O396" s="1"/>
      <c r="P396" s="52">
        <v>32537</v>
      </c>
      <c r="Q396" s="1">
        <v>2172385946758.5881</v>
      </c>
    </row>
    <row r="397" spans="1:17" x14ac:dyDescent="0.3">
      <c r="A397" s="44">
        <v>32538</v>
      </c>
      <c r="B397" s="1">
        <v>2322409157087.6978</v>
      </c>
      <c r="D397" s="50">
        <v>32525</v>
      </c>
      <c r="E397" s="51">
        <v>0</v>
      </c>
      <c r="G397" s="50">
        <v>32656</v>
      </c>
      <c r="H397" s="1">
        <v>2257815078.0403309</v>
      </c>
      <c r="I397" s="1"/>
      <c r="J397" s="50">
        <v>32193</v>
      </c>
      <c r="K397" s="1">
        <v>0</v>
      </c>
      <c r="L397" s="1"/>
      <c r="M397" s="52">
        <v>32538</v>
      </c>
      <c r="N397" s="1">
        <v>207586336463.3913</v>
      </c>
      <c r="O397" s="1"/>
      <c r="P397" s="52">
        <v>32538</v>
      </c>
      <c r="Q397" s="1">
        <v>3148485294288.6182</v>
      </c>
    </row>
    <row r="398" spans="1:17" x14ac:dyDescent="0.3">
      <c r="A398" s="44">
        <v>32539</v>
      </c>
      <c r="B398" s="1">
        <v>1947314167064.5325</v>
      </c>
      <c r="D398" s="50">
        <v>32526</v>
      </c>
      <c r="E398" s="51">
        <v>0</v>
      </c>
      <c r="G398" s="50">
        <v>32275</v>
      </c>
      <c r="H398" s="1">
        <v>2237834422.7397513</v>
      </c>
      <c r="I398" s="1"/>
      <c r="J398" s="50">
        <v>32194</v>
      </c>
      <c r="K398" s="1">
        <v>0</v>
      </c>
      <c r="L398" s="1"/>
      <c r="M398" s="52">
        <v>32539</v>
      </c>
      <c r="N398" s="1">
        <v>112138249681.27589</v>
      </c>
      <c r="O398" s="1"/>
      <c r="P398" s="52">
        <v>32539</v>
      </c>
      <c r="Q398" s="1">
        <v>2059552320065.9248</v>
      </c>
    </row>
    <row r="399" spans="1:17" x14ac:dyDescent="0.3">
      <c r="A399" s="44">
        <v>32540</v>
      </c>
      <c r="B399" s="1">
        <v>1834023071153.229</v>
      </c>
      <c r="D399" s="50">
        <v>32527</v>
      </c>
      <c r="E399" s="51">
        <v>0</v>
      </c>
      <c r="G399" s="50">
        <v>32580</v>
      </c>
      <c r="H399" s="1">
        <v>2237834369.1939535</v>
      </c>
      <c r="I399" s="1"/>
      <c r="J399" s="50">
        <v>32195</v>
      </c>
      <c r="K399" s="1">
        <v>0</v>
      </c>
      <c r="L399" s="1"/>
      <c r="M399" s="52">
        <v>32540</v>
      </c>
      <c r="N399" s="1">
        <v>28807237949.551567</v>
      </c>
      <c r="O399" s="1"/>
      <c r="P399" s="52">
        <v>32540</v>
      </c>
      <c r="Q399" s="1">
        <v>1862830309102.7805</v>
      </c>
    </row>
    <row r="400" spans="1:17" x14ac:dyDescent="0.3">
      <c r="A400" s="44">
        <v>32541</v>
      </c>
      <c r="B400" s="1">
        <v>1825268405933.822</v>
      </c>
      <c r="D400" s="50">
        <v>32528</v>
      </c>
      <c r="E400" s="51">
        <v>0</v>
      </c>
      <c r="G400" s="50">
        <v>33076</v>
      </c>
      <c r="H400" s="1">
        <v>2197873095.4607754</v>
      </c>
      <c r="I400" s="1"/>
      <c r="J400" s="50">
        <v>32197</v>
      </c>
      <c r="K400" s="1">
        <v>0</v>
      </c>
      <c r="L400" s="1"/>
      <c r="M400" s="52">
        <v>32541</v>
      </c>
      <c r="N400" s="1">
        <v>52849529839.845688</v>
      </c>
      <c r="O400" s="1"/>
      <c r="P400" s="52">
        <v>32541</v>
      </c>
      <c r="Q400" s="1">
        <v>1879976137563.2871</v>
      </c>
    </row>
    <row r="401" spans="1:17" x14ac:dyDescent="0.3">
      <c r="A401" s="44">
        <v>32542</v>
      </c>
      <c r="B401" s="1">
        <v>3961476080799.0767</v>
      </c>
      <c r="D401" s="50">
        <v>32529</v>
      </c>
      <c r="E401" s="51">
        <v>0</v>
      </c>
      <c r="G401" s="50">
        <v>32742</v>
      </c>
      <c r="H401" s="1">
        <v>2177892427.7018423</v>
      </c>
      <c r="I401" s="1"/>
      <c r="J401" s="50">
        <v>32198</v>
      </c>
      <c r="K401" s="1">
        <v>0</v>
      </c>
      <c r="L401" s="1"/>
      <c r="M401" s="52">
        <v>32542</v>
      </c>
      <c r="N401" s="1">
        <v>616959342612.23096</v>
      </c>
      <c r="O401" s="1"/>
      <c r="P401" s="52">
        <v>32542</v>
      </c>
      <c r="Q401" s="1">
        <v>6581529336588.7656</v>
      </c>
    </row>
    <row r="402" spans="1:17" x14ac:dyDescent="0.3">
      <c r="A402" s="44">
        <v>32543</v>
      </c>
      <c r="B402" s="1">
        <v>2802220697666.0493</v>
      </c>
      <c r="D402" s="50">
        <v>32530</v>
      </c>
      <c r="E402" s="51">
        <v>0</v>
      </c>
      <c r="G402" s="50">
        <v>32510</v>
      </c>
      <c r="H402" s="1">
        <v>2077989116.4895451</v>
      </c>
      <c r="I402" s="1"/>
      <c r="J402" s="50">
        <v>32199</v>
      </c>
      <c r="K402" s="1">
        <v>0</v>
      </c>
      <c r="L402" s="1"/>
      <c r="M402" s="52">
        <v>32543</v>
      </c>
      <c r="N402" s="1">
        <v>188935950781.13141</v>
      </c>
      <c r="O402" s="1"/>
      <c r="P402" s="52">
        <v>32543</v>
      </c>
      <c r="Q402" s="1">
        <v>2994873052030.5391</v>
      </c>
    </row>
    <row r="403" spans="1:17" x14ac:dyDescent="0.3">
      <c r="A403" s="44">
        <v>32544</v>
      </c>
      <c r="B403" s="1">
        <v>2119896466723.3391</v>
      </c>
      <c r="D403" s="50">
        <v>32531</v>
      </c>
      <c r="E403" s="51">
        <v>0</v>
      </c>
      <c r="G403" s="50">
        <v>32559</v>
      </c>
      <c r="H403" s="1">
        <v>2077989105.4268253</v>
      </c>
      <c r="I403" s="1"/>
      <c r="J403" s="50">
        <v>32202</v>
      </c>
      <c r="K403" s="1">
        <v>0</v>
      </c>
      <c r="L403" s="1"/>
      <c r="M403" s="52">
        <v>32544</v>
      </c>
      <c r="N403" s="1">
        <v>66244173308.907852</v>
      </c>
      <c r="O403" s="1"/>
      <c r="P403" s="52">
        <v>32544</v>
      </c>
      <c r="Q403" s="1">
        <v>2220261106263.0186</v>
      </c>
    </row>
    <row r="404" spans="1:17" x14ac:dyDescent="0.3">
      <c r="A404" s="44">
        <v>32545</v>
      </c>
      <c r="B404" s="1">
        <v>2163912744799.1431</v>
      </c>
      <c r="D404" s="50">
        <v>32532</v>
      </c>
      <c r="E404" s="51">
        <v>0</v>
      </c>
      <c r="G404" s="50">
        <v>32942</v>
      </c>
      <c r="H404" s="1">
        <v>2018047109.4584944</v>
      </c>
      <c r="I404" s="1"/>
      <c r="J404" s="50">
        <v>32203</v>
      </c>
      <c r="K404" s="1">
        <v>0</v>
      </c>
      <c r="L404" s="1"/>
      <c r="M404" s="52">
        <v>32545</v>
      </c>
      <c r="N404" s="1">
        <v>81420723910.712952</v>
      </c>
      <c r="O404" s="1"/>
      <c r="P404" s="52">
        <v>32545</v>
      </c>
      <c r="Q404" s="1">
        <v>2249089833643.1885</v>
      </c>
    </row>
    <row r="405" spans="1:17" x14ac:dyDescent="0.3">
      <c r="A405" s="44">
        <v>32546</v>
      </c>
      <c r="B405" s="1">
        <v>11281013851611.434</v>
      </c>
      <c r="D405" s="50">
        <v>32533</v>
      </c>
      <c r="E405" s="51">
        <v>0</v>
      </c>
      <c r="G405" s="50">
        <v>32212</v>
      </c>
      <c r="H405" s="1">
        <v>1998066443.5185392</v>
      </c>
      <c r="I405" s="1"/>
      <c r="J405" s="50">
        <v>32204</v>
      </c>
      <c r="K405" s="1">
        <v>0</v>
      </c>
      <c r="L405" s="1"/>
      <c r="M405" s="52">
        <v>32546</v>
      </c>
      <c r="N405" s="1">
        <v>377797263310.60815</v>
      </c>
      <c r="O405" s="1"/>
      <c r="P405" s="52">
        <v>32546</v>
      </c>
      <c r="Q405" s="1">
        <v>11935430082115.377</v>
      </c>
    </row>
    <row r="406" spans="1:17" x14ac:dyDescent="0.3">
      <c r="A406" s="44">
        <v>32547</v>
      </c>
      <c r="B406" s="1">
        <v>2045562401659.2266</v>
      </c>
      <c r="D406" s="50">
        <v>32534</v>
      </c>
      <c r="E406" s="51">
        <v>0</v>
      </c>
      <c r="G406" s="50">
        <v>32499</v>
      </c>
      <c r="H406" s="1">
        <v>1978085774.5872722</v>
      </c>
      <c r="I406" s="1"/>
      <c r="J406" s="50">
        <v>32207</v>
      </c>
      <c r="K406" s="1">
        <v>0</v>
      </c>
      <c r="L406" s="1"/>
      <c r="M406" s="52">
        <v>32547</v>
      </c>
      <c r="N406" s="1">
        <v>93525107873.692444</v>
      </c>
      <c r="O406" s="1"/>
      <c r="P406" s="52">
        <v>32547</v>
      </c>
      <c r="Q406" s="1">
        <v>2139087509532.9189</v>
      </c>
    </row>
    <row r="407" spans="1:17" x14ac:dyDescent="0.3">
      <c r="A407" s="44">
        <v>32548</v>
      </c>
      <c r="B407" s="1">
        <v>1957182925510.1907</v>
      </c>
      <c r="D407" s="50">
        <v>32535</v>
      </c>
      <c r="E407" s="51">
        <v>0</v>
      </c>
      <c r="G407" s="50">
        <v>32868</v>
      </c>
      <c r="H407" s="1">
        <v>1958105089.9295483</v>
      </c>
      <c r="I407" s="1"/>
      <c r="J407" s="50">
        <v>32208</v>
      </c>
      <c r="K407" s="1">
        <v>0</v>
      </c>
      <c r="L407" s="1"/>
      <c r="M407" s="52">
        <v>32548</v>
      </c>
      <c r="N407" s="1">
        <v>9911738590.107132</v>
      </c>
      <c r="O407" s="1"/>
      <c r="P407" s="52">
        <v>32548</v>
      </c>
      <c r="Q407" s="1">
        <v>1967094664100.2979</v>
      </c>
    </row>
    <row r="408" spans="1:17" x14ac:dyDescent="0.3">
      <c r="A408" s="44">
        <v>32549</v>
      </c>
      <c r="B408" s="1">
        <v>1829516443730.02</v>
      </c>
      <c r="D408" s="50">
        <v>32536</v>
      </c>
      <c r="E408" s="51">
        <v>0</v>
      </c>
      <c r="G408" s="50">
        <v>32563</v>
      </c>
      <c r="H408" s="1">
        <v>1938124478.1215522</v>
      </c>
      <c r="I408" s="1"/>
      <c r="J408" s="50">
        <v>32209</v>
      </c>
      <c r="K408" s="1">
        <v>0</v>
      </c>
      <c r="L408" s="1"/>
      <c r="M408" s="52">
        <v>32549</v>
      </c>
      <c r="N408" s="1">
        <v>8201865695.1652184</v>
      </c>
      <c r="O408" s="1"/>
      <c r="P408" s="52">
        <v>32549</v>
      </c>
      <c r="Q408" s="1">
        <v>1837718309425.1853</v>
      </c>
    </row>
    <row r="409" spans="1:17" x14ac:dyDescent="0.3">
      <c r="A409" s="44">
        <v>32550</v>
      </c>
      <c r="B409" s="1">
        <v>1635007064016.9702</v>
      </c>
      <c r="D409" s="50">
        <v>32537</v>
      </c>
      <c r="E409" s="51">
        <v>0</v>
      </c>
      <c r="G409" s="50">
        <v>32732</v>
      </c>
      <c r="H409" s="1">
        <v>1898163128.8729832</v>
      </c>
      <c r="I409" s="1"/>
      <c r="J409" s="50">
        <v>32210</v>
      </c>
      <c r="K409" s="1">
        <v>0</v>
      </c>
      <c r="L409" s="1"/>
      <c r="M409" s="52">
        <v>32550</v>
      </c>
      <c r="N409" s="1">
        <v>5606342723.0693779</v>
      </c>
      <c r="O409" s="1"/>
      <c r="P409" s="52">
        <v>32550</v>
      </c>
      <c r="Q409" s="1">
        <v>1640613406740.0396</v>
      </c>
    </row>
    <row r="410" spans="1:17" x14ac:dyDescent="0.3">
      <c r="A410" s="44">
        <v>32551</v>
      </c>
      <c r="B410" s="1">
        <v>1544743110683.4768</v>
      </c>
      <c r="D410" s="50">
        <v>32538</v>
      </c>
      <c r="E410" s="51">
        <v>0</v>
      </c>
      <c r="G410" s="50">
        <v>32304</v>
      </c>
      <c r="H410" s="1">
        <v>1858201795.3741324</v>
      </c>
      <c r="I410" s="1"/>
      <c r="J410" s="50">
        <v>32213</v>
      </c>
      <c r="K410" s="1">
        <v>0</v>
      </c>
      <c r="L410" s="1"/>
      <c r="M410" s="52">
        <v>32551</v>
      </c>
      <c r="N410" s="1">
        <v>35588259331.863266</v>
      </c>
      <c r="O410" s="1"/>
      <c r="P410" s="52">
        <v>32551</v>
      </c>
      <c r="Q410" s="1">
        <v>1580331370015.3401</v>
      </c>
    </row>
    <row r="411" spans="1:17" x14ac:dyDescent="0.3">
      <c r="A411" s="44">
        <v>32552</v>
      </c>
      <c r="B411" s="1">
        <v>1877440117591.4817</v>
      </c>
      <c r="D411" s="50">
        <v>32539</v>
      </c>
      <c r="E411" s="51">
        <v>0</v>
      </c>
      <c r="G411" s="50">
        <v>32586</v>
      </c>
      <c r="H411" s="1">
        <v>1858201790.3870704</v>
      </c>
      <c r="I411" s="1"/>
      <c r="J411" s="50">
        <v>32214</v>
      </c>
      <c r="K411" s="1">
        <v>0</v>
      </c>
      <c r="L411" s="1"/>
      <c r="M411" s="52">
        <v>32552</v>
      </c>
      <c r="N411" s="1">
        <v>201638540938.58521</v>
      </c>
      <c r="O411" s="1"/>
      <c r="P411" s="52">
        <v>32552</v>
      </c>
      <c r="Q411" s="1">
        <v>2903788857306.3247</v>
      </c>
    </row>
    <row r="412" spans="1:17" x14ac:dyDescent="0.3">
      <c r="A412" s="44">
        <v>32553</v>
      </c>
      <c r="B412" s="1">
        <v>3700884128403.252</v>
      </c>
      <c r="D412" s="50">
        <v>32540</v>
      </c>
      <c r="E412" s="51">
        <v>0</v>
      </c>
      <c r="G412" s="50">
        <v>32541</v>
      </c>
      <c r="H412" s="1">
        <v>1858201789.619472</v>
      </c>
      <c r="I412" s="1"/>
      <c r="J412" s="50">
        <v>32216</v>
      </c>
      <c r="K412" s="1">
        <v>0</v>
      </c>
      <c r="L412" s="1"/>
      <c r="M412" s="52">
        <v>32553</v>
      </c>
      <c r="N412" s="1">
        <v>432241570295.57019</v>
      </c>
      <c r="O412" s="1"/>
      <c r="P412" s="52">
        <v>32553</v>
      </c>
      <c r="Q412" s="1">
        <v>4660249012958.8994</v>
      </c>
    </row>
    <row r="413" spans="1:17" x14ac:dyDescent="0.3">
      <c r="A413" s="44">
        <v>32554</v>
      </c>
      <c r="B413" s="1">
        <v>2480634805342.1367</v>
      </c>
      <c r="D413" s="50">
        <v>32541</v>
      </c>
      <c r="E413" s="51">
        <v>0</v>
      </c>
      <c r="G413" s="50">
        <v>33106</v>
      </c>
      <c r="H413" s="1">
        <v>1838221174.0572238</v>
      </c>
      <c r="I413" s="1"/>
      <c r="J413" s="50">
        <v>32217</v>
      </c>
      <c r="K413" s="1">
        <v>0</v>
      </c>
      <c r="L413" s="1"/>
      <c r="M413" s="52">
        <v>32554</v>
      </c>
      <c r="N413" s="1">
        <v>217188015282.44485</v>
      </c>
      <c r="O413" s="1"/>
      <c r="P413" s="52">
        <v>32554</v>
      </c>
      <c r="Q413" s="1">
        <v>3011843099910.3594</v>
      </c>
    </row>
    <row r="414" spans="1:17" x14ac:dyDescent="0.3">
      <c r="A414" s="44">
        <v>32555</v>
      </c>
      <c r="B414" s="1">
        <v>11689378910617.375</v>
      </c>
      <c r="D414" s="50">
        <v>32542</v>
      </c>
      <c r="E414" s="51">
        <v>0</v>
      </c>
      <c r="G414" s="50">
        <v>32985</v>
      </c>
      <c r="H414" s="1">
        <v>1818240462.9057262</v>
      </c>
      <c r="I414" s="1"/>
      <c r="J414" s="50">
        <v>32218</v>
      </c>
      <c r="K414" s="1">
        <v>0</v>
      </c>
      <c r="L414" s="1"/>
      <c r="M414" s="52">
        <v>32555</v>
      </c>
      <c r="N414" s="1">
        <v>286421200653.26038</v>
      </c>
      <c r="O414" s="1"/>
      <c r="P414" s="52">
        <v>32555</v>
      </c>
      <c r="Q414" s="1">
        <v>12567469560948.383</v>
      </c>
    </row>
    <row r="415" spans="1:17" x14ac:dyDescent="0.3">
      <c r="A415" s="44">
        <v>32556</v>
      </c>
      <c r="B415" s="1">
        <v>12843117309184.953</v>
      </c>
      <c r="D415" s="50">
        <v>32543</v>
      </c>
      <c r="E415" s="51">
        <v>0</v>
      </c>
      <c r="G415" s="50">
        <v>32237</v>
      </c>
      <c r="H415" s="1">
        <v>1778279132.9424832</v>
      </c>
      <c r="I415" s="1"/>
      <c r="J415" s="50">
        <v>32219</v>
      </c>
      <c r="K415" s="1">
        <v>0</v>
      </c>
      <c r="L415" s="1"/>
      <c r="M415" s="52">
        <v>32556</v>
      </c>
      <c r="N415" s="1">
        <v>62965350739.382133</v>
      </c>
      <c r="O415" s="1"/>
      <c r="P415" s="52">
        <v>32556</v>
      </c>
      <c r="Q415" s="1">
        <v>12906122621252.383</v>
      </c>
    </row>
    <row r="416" spans="1:17" x14ac:dyDescent="0.3">
      <c r="A416" s="44">
        <v>32557</v>
      </c>
      <c r="B416" s="1">
        <v>22918292079079.957</v>
      </c>
      <c r="D416" s="50">
        <v>32544</v>
      </c>
      <c r="E416" s="51">
        <v>0</v>
      </c>
      <c r="G416" s="50">
        <v>33135</v>
      </c>
      <c r="H416" s="1">
        <v>1758298475.7833858</v>
      </c>
      <c r="I416" s="1"/>
      <c r="J416" s="50">
        <v>32220</v>
      </c>
      <c r="K416" s="1">
        <v>0</v>
      </c>
      <c r="L416" s="1"/>
      <c r="M416" s="52">
        <v>32557</v>
      </c>
      <c r="N416" s="1">
        <v>15021595551.303858</v>
      </c>
      <c r="O416" s="1"/>
      <c r="P416" s="52">
        <v>32557</v>
      </c>
      <c r="Q416" s="1">
        <v>22933313674631.262</v>
      </c>
    </row>
    <row r="417" spans="1:17" x14ac:dyDescent="0.3">
      <c r="A417" s="44">
        <v>32558</v>
      </c>
      <c r="B417" s="1">
        <v>26121293199328.109</v>
      </c>
      <c r="D417" s="50">
        <v>32545</v>
      </c>
      <c r="E417" s="51">
        <v>0</v>
      </c>
      <c r="G417" s="50">
        <v>32342</v>
      </c>
      <c r="H417" s="1">
        <v>1738317812.2648506</v>
      </c>
      <c r="I417" s="1"/>
      <c r="J417" s="50">
        <v>32221</v>
      </c>
      <c r="K417" s="1">
        <v>0</v>
      </c>
      <c r="L417" s="1"/>
      <c r="M417" s="52">
        <v>32558</v>
      </c>
      <c r="N417" s="1">
        <v>36435198396.286766</v>
      </c>
      <c r="O417" s="1"/>
      <c r="P417" s="52">
        <v>32558</v>
      </c>
      <c r="Q417" s="1">
        <v>26157728397724.395</v>
      </c>
    </row>
    <row r="418" spans="1:17" x14ac:dyDescent="0.3">
      <c r="A418" s="44">
        <v>32559</v>
      </c>
      <c r="B418" s="1">
        <v>22854444972601.418</v>
      </c>
      <c r="D418" s="50">
        <v>32546</v>
      </c>
      <c r="E418" s="51">
        <v>0</v>
      </c>
      <c r="G418" s="50">
        <v>32769</v>
      </c>
      <c r="H418" s="1">
        <v>1718337144.9292603</v>
      </c>
      <c r="I418" s="1"/>
      <c r="J418" s="50">
        <v>32224</v>
      </c>
      <c r="K418" s="1">
        <v>0</v>
      </c>
      <c r="L418" s="1"/>
      <c r="M418" s="52">
        <v>32559</v>
      </c>
      <c r="N418" s="1">
        <v>163586412992.5433</v>
      </c>
      <c r="O418" s="1"/>
      <c r="P418" s="52">
        <v>32559</v>
      </c>
      <c r="Q418" s="1">
        <v>23120616447388.898</v>
      </c>
    </row>
    <row r="419" spans="1:17" x14ac:dyDescent="0.3">
      <c r="A419" s="44">
        <v>32560</v>
      </c>
      <c r="B419" s="1">
        <v>30070373017936.992</v>
      </c>
      <c r="D419" s="50">
        <v>32547</v>
      </c>
      <c r="E419" s="51">
        <v>0</v>
      </c>
      <c r="G419" s="50">
        <v>32813</v>
      </c>
      <c r="H419" s="1">
        <v>1678375813.551774</v>
      </c>
      <c r="I419" s="1"/>
      <c r="J419" s="50">
        <v>32225</v>
      </c>
      <c r="K419" s="1">
        <v>0</v>
      </c>
      <c r="L419" s="1"/>
      <c r="M419" s="52">
        <v>32560</v>
      </c>
      <c r="N419" s="1">
        <v>1569483441712.2351</v>
      </c>
      <c r="O419" s="1"/>
      <c r="P419" s="52">
        <v>32560</v>
      </c>
      <c r="Q419" s="1">
        <v>35095903459215.805</v>
      </c>
    </row>
    <row r="420" spans="1:17" x14ac:dyDescent="0.3">
      <c r="A420" s="44">
        <v>32561</v>
      </c>
      <c r="B420" s="1">
        <v>26495857476644.504</v>
      </c>
      <c r="D420" s="50">
        <v>32548</v>
      </c>
      <c r="E420" s="51">
        <v>0</v>
      </c>
      <c r="G420" s="50">
        <v>32506</v>
      </c>
      <c r="H420" s="1">
        <v>1538511163.3092682</v>
      </c>
      <c r="I420" s="1"/>
      <c r="J420" s="50">
        <v>32226</v>
      </c>
      <c r="K420" s="1">
        <v>0</v>
      </c>
      <c r="L420" s="1"/>
      <c r="M420" s="52">
        <v>32561</v>
      </c>
      <c r="N420" s="1">
        <v>715914987040.82434</v>
      </c>
      <c r="O420" s="1"/>
      <c r="P420" s="52">
        <v>32561</v>
      </c>
      <c r="Q420" s="1">
        <v>28427716666481.539</v>
      </c>
    </row>
    <row r="421" spans="1:17" x14ac:dyDescent="0.3">
      <c r="A421" s="44">
        <v>32562</v>
      </c>
      <c r="B421" s="1">
        <v>28088489546146.68</v>
      </c>
      <c r="D421" s="50">
        <v>32549</v>
      </c>
      <c r="E421" s="51">
        <v>0</v>
      </c>
      <c r="G421" s="50">
        <v>32521</v>
      </c>
      <c r="H421" s="1">
        <v>1518530502.6983044</v>
      </c>
      <c r="I421" s="1"/>
      <c r="J421" s="50">
        <v>32227</v>
      </c>
      <c r="K421" s="1">
        <v>0</v>
      </c>
      <c r="L421" s="1"/>
      <c r="M421" s="52">
        <v>32562</v>
      </c>
      <c r="N421" s="1">
        <v>168581122704.04755</v>
      </c>
      <c r="O421" s="1"/>
      <c r="P421" s="52">
        <v>32562</v>
      </c>
      <c r="Q421" s="1">
        <v>28258229547385.34</v>
      </c>
    </row>
    <row r="422" spans="1:17" x14ac:dyDescent="0.3">
      <c r="A422" s="44">
        <v>32563</v>
      </c>
      <c r="B422" s="1">
        <v>27939613135740.16</v>
      </c>
      <c r="D422" s="50">
        <v>32550</v>
      </c>
      <c r="E422" s="51">
        <v>0</v>
      </c>
      <c r="G422" s="50">
        <v>32378</v>
      </c>
      <c r="H422" s="1">
        <v>1518530500.0745137</v>
      </c>
      <c r="I422" s="1"/>
      <c r="J422" s="50">
        <v>32229</v>
      </c>
      <c r="K422" s="1">
        <v>0</v>
      </c>
      <c r="L422" s="1"/>
      <c r="M422" s="52">
        <v>32563</v>
      </c>
      <c r="N422" s="1">
        <v>123619641093.90752</v>
      </c>
      <c r="O422" s="1"/>
      <c r="P422" s="52">
        <v>32563</v>
      </c>
      <c r="Q422" s="1">
        <v>28132028314391.117</v>
      </c>
    </row>
    <row r="423" spans="1:17" x14ac:dyDescent="0.3">
      <c r="A423" s="44">
        <v>32564</v>
      </c>
      <c r="B423" s="1">
        <v>24387886175168.727</v>
      </c>
      <c r="D423" s="50">
        <v>32551</v>
      </c>
      <c r="E423" s="51">
        <v>0</v>
      </c>
      <c r="G423" s="50">
        <v>32373</v>
      </c>
      <c r="H423" s="1">
        <v>1478569177.7221241</v>
      </c>
      <c r="I423" s="1"/>
      <c r="J423" s="50">
        <v>32230</v>
      </c>
      <c r="K423" s="1">
        <v>0</v>
      </c>
      <c r="L423" s="1"/>
      <c r="M423" s="52">
        <v>32564</v>
      </c>
      <c r="N423" s="1">
        <v>78766301553.917191</v>
      </c>
      <c r="O423" s="1"/>
      <c r="P423" s="52">
        <v>32564</v>
      </c>
      <c r="Q423" s="1">
        <v>24466652476722.645</v>
      </c>
    </row>
    <row r="424" spans="1:17" x14ac:dyDescent="0.3">
      <c r="A424" s="44">
        <v>32565</v>
      </c>
      <c r="B424" s="1">
        <v>22478457592253.93</v>
      </c>
      <c r="D424" s="50">
        <v>32552</v>
      </c>
      <c r="E424" s="51">
        <v>0</v>
      </c>
      <c r="G424" s="50">
        <v>32257</v>
      </c>
      <c r="H424" s="1">
        <v>1478569173.0769901</v>
      </c>
      <c r="I424" s="1"/>
      <c r="J424" s="50">
        <v>32231</v>
      </c>
      <c r="K424" s="1">
        <v>0</v>
      </c>
      <c r="L424" s="1"/>
      <c r="M424" s="52">
        <v>32565</v>
      </c>
      <c r="N424" s="1">
        <v>230237820226.11505</v>
      </c>
      <c r="O424" s="1"/>
      <c r="P424" s="52">
        <v>32565</v>
      </c>
      <c r="Q424" s="1">
        <v>23163395789401.977</v>
      </c>
    </row>
    <row r="425" spans="1:17" x14ac:dyDescent="0.3">
      <c r="A425" s="44">
        <v>32566</v>
      </c>
      <c r="B425" s="1">
        <v>20655559145101.691</v>
      </c>
      <c r="D425" s="50">
        <v>32553</v>
      </c>
      <c r="E425" s="51">
        <v>0</v>
      </c>
      <c r="G425" s="50">
        <v>33005</v>
      </c>
      <c r="H425" s="1">
        <v>1478569169.5227768</v>
      </c>
      <c r="I425" s="1"/>
      <c r="J425" s="50">
        <v>32232</v>
      </c>
      <c r="K425" s="1">
        <v>0</v>
      </c>
      <c r="L425" s="1"/>
      <c r="M425" s="52">
        <v>32566</v>
      </c>
      <c r="N425" s="1">
        <v>146409106774.46439</v>
      </c>
      <c r="O425" s="1"/>
      <c r="P425" s="52">
        <v>32566</v>
      </c>
      <c r="Q425" s="1">
        <v>20810579918312.297</v>
      </c>
    </row>
    <row r="426" spans="1:17" x14ac:dyDescent="0.3">
      <c r="A426" s="44">
        <v>32567</v>
      </c>
      <c r="B426" s="1">
        <v>19925972190898.977</v>
      </c>
      <c r="D426" s="50">
        <v>32554</v>
      </c>
      <c r="E426" s="51">
        <v>0</v>
      </c>
      <c r="G426" s="50">
        <v>32672</v>
      </c>
      <c r="H426" s="1">
        <v>1458588534.6170523</v>
      </c>
      <c r="I426" s="1"/>
      <c r="J426" s="50">
        <v>32233</v>
      </c>
      <c r="K426" s="1">
        <v>0</v>
      </c>
      <c r="L426" s="1"/>
      <c r="M426" s="52">
        <v>32567</v>
      </c>
      <c r="N426" s="1">
        <v>35836536120.897247</v>
      </c>
      <c r="O426" s="1"/>
      <c r="P426" s="52">
        <v>32567</v>
      </c>
      <c r="Q426" s="1">
        <v>20065332880046.195</v>
      </c>
    </row>
    <row r="427" spans="1:17" x14ac:dyDescent="0.3">
      <c r="A427" s="44">
        <v>32568</v>
      </c>
      <c r="B427" s="1">
        <v>19548628010749.105</v>
      </c>
      <c r="D427" s="50">
        <v>32555</v>
      </c>
      <c r="E427" s="51">
        <v>0</v>
      </c>
      <c r="G427" s="50">
        <v>33060</v>
      </c>
      <c r="H427" s="1">
        <v>1458588507.1556408</v>
      </c>
      <c r="I427" s="1"/>
      <c r="J427" s="50">
        <v>32234</v>
      </c>
      <c r="K427" s="1">
        <v>0</v>
      </c>
      <c r="L427" s="1"/>
      <c r="M427" s="52">
        <v>32568</v>
      </c>
      <c r="N427" s="1">
        <v>10195026584.769472</v>
      </c>
      <c r="O427" s="1"/>
      <c r="P427" s="52">
        <v>32568</v>
      </c>
      <c r="Q427" s="1">
        <v>19558862998661.922</v>
      </c>
    </row>
    <row r="428" spans="1:17" x14ac:dyDescent="0.3">
      <c r="A428" s="44">
        <v>32569</v>
      </c>
      <c r="B428" s="1">
        <v>16762033653010.576</v>
      </c>
      <c r="D428" s="50">
        <v>32556</v>
      </c>
      <c r="E428" s="51">
        <v>0</v>
      </c>
      <c r="G428" s="50">
        <v>32178</v>
      </c>
      <c r="H428" s="1">
        <v>1458588494.6368105</v>
      </c>
      <c r="I428" s="1"/>
      <c r="J428" s="50">
        <v>32235</v>
      </c>
      <c r="K428" s="1">
        <v>0</v>
      </c>
      <c r="L428" s="1"/>
      <c r="M428" s="52">
        <v>32569</v>
      </c>
      <c r="N428" s="1">
        <v>7667856534.2875891</v>
      </c>
      <c r="O428" s="1"/>
      <c r="P428" s="52">
        <v>32569</v>
      </c>
      <c r="Q428" s="1">
        <v>16769701509544.863</v>
      </c>
    </row>
    <row r="429" spans="1:17" x14ac:dyDescent="0.3">
      <c r="A429" s="44">
        <v>32570</v>
      </c>
      <c r="B429" s="1">
        <v>2922390909319.1177</v>
      </c>
      <c r="D429" s="50">
        <v>32557</v>
      </c>
      <c r="E429" s="51">
        <v>0</v>
      </c>
      <c r="G429" s="50">
        <v>32537</v>
      </c>
      <c r="H429" s="1">
        <v>1458588488.0959411</v>
      </c>
      <c r="I429" s="1"/>
      <c r="J429" s="50">
        <v>32236</v>
      </c>
      <c r="K429" s="1">
        <v>0</v>
      </c>
      <c r="L429" s="1"/>
      <c r="M429" s="52">
        <v>32570</v>
      </c>
      <c r="N429" s="1">
        <v>7209550882.8485022</v>
      </c>
      <c r="O429" s="1"/>
      <c r="P429" s="52">
        <v>32570</v>
      </c>
      <c r="Q429" s="1">
        <v>2929600460201.9663</v>
      </c>
    </row>
    <row r="430" spans="1:17" x14ac:dyDescent="0.3">
      <c r="A430" s="44">
        <v>32571</v>
      </c>
      <c r="B430" s="1">
        <v>2873444639467.4204</v>
      </c>
      <c r="D430" s="50">
        <v>32558</v>
      </c>
      <c r="E430" s="51">
        <v>0</v>
      </c>
      <c r="G430" s="50">
        <v>32372</v>
      </c>
      <c r="H430" s="1">
        <v>1438607872.9965785</v>
      </c>
      <c r="I430" s="1"/>
      <c r="J430" s="50">
        <v>32238</v>
      </c>
      <c r="K430" s="1">
        <v>0</v>
      </c>
      <c r="L430" s="1"/>
      <c r="M430" s="52">
        <v>32571</v>
      </c>
      <c r="N430" s="1">
        <v>68023527856.74778</v>
      </c>
      <c r="O430" s="1"/>
      <c r="P430" s="52">
        <v>32571</v>
      </c>
      <c r="Q430" s="1">
        <v>3182543675647.4033</v>
      </c>
    </row>
    <row r="431" spans="1:17" x14ac:dyDescent="0.3">
      <c r="A431" s="44">
        <v>32572</v>
      </c>
      <c r="B431" s="1">
        <v>3551252222358.835</v>
      </c>
      <c r="D431" s="50">
        <v>32559</v>
      </c>
      <c r="E431" s="51">
        <v>0</v>
      </c>
      <c r="G431" s="50">
        <v>32913</v>
      </c>
      <c r="H431" s="1">
        <v>1438607858.4377987</v>
      </c>
      <c r="I431" s="1"/>
      <c r="J431" s="50">
        <v>32243</v>
      </c>
      <c r="K431" s="1">
        <v>0</v>
      </c>
      <c r="L431" s="1"/>
      <c r="M431" s="52">
        <v>32572</v>
      </c>
      <c r="N431" s="1">
        <v>288143963276.58234</v>
      </c>
      <c r="O431" s="1"/>
      <c r="P431" s="52">
        <v>32572</v>
      </c>
      <c r="Q431" s="1">
        <v>4498218875155.499</v>
      </c>
    </row>
    <row r="432" spans="1:17" x14ac:dyDescent="0.3">
      <c r="A432" s="44">
        <v>32573</v>
      </c>
      <c r="B432" s="1">
        <v>23170575516135.062</v>
      </c>
      <c r="D432" s="50">
        <v>32560</v>
      </c>
      <c r="E432" s="51">
        <v>0</v>
      </c>
      <c r="G432" s="50">
        <v>32211</v>
      </c>
      <c r="H432" s="1">
        <v>1438607851.6945646</v>
      </c>
      <c r="I432" s="1"/>
      <c r="J432" s="50">
        <v>32244</v>
      </c>
      <c r="K432" s="1">
        <v>0</v>
      </c>
      <c r="L432" s="1"/>
      <c r="M432" s="52">
        <v>32573</v>
      </c>
      <c r="N432" s="1">
        <v>1414964468726.1411</v>
      </c>
      <c r="O432" s="1"/>
      <c r="P432" s="52">
        <v>32573</v>
      </c>
      <c r="Q432" s="1">
        <v>28414671350926.809</v>
      </c>
    </row>
    <row r="433" spans="1:17" x14ac:dyDescent="0.3">
      <c r="A433" s="44">
        <v>32574</v>
      </c>
      <c r="B433" s="1">
        <v>31586998023759.105</v>
      </c>
      <c r="D433" s="50">
        <v>32561</v>
      </c>
      <c r="E433" s="51">
        <v>0</v>
      </c>
      <c r="G433" s="50">
        <v>32897</v>
      </c>
      <c r="H433" s="1">
        <v>1398646535.6411312</v>
      </c>
      <c r="I433" s="1"/>
      <c r="J433" s="50">
        <v>32245</v>
      </c>
      <c r="K433" s="1">
        <v>0</v>
      </c>
      <c r="L433" s="1"/>
      <c r="M433" s="52">
        <v>32574</v>
      </c>
      <c r="N433" s="1">
        <v>423014974410.60645</v>
      </c>
      <c r="O433" s="1"/>
      <c r="P433" s="52">
        <v>32574</v>
      </c>
      <c r="Q433" s="1">
        <v>32256263498702.793</v>
      </c>
    </row>
    <row r="434" spans="1:17" x14ac:dyDescent="0.3">
      <c r="A434" s="44">
        <v>32575</v>
      </c>
      <c r="B434" s="1">
        <v>70425272138108.312</v>
      </c>
      <c r="D434" s="50">
        <v>32562</v>
      </c>
      <c r="E434" s="51">
        <v>0</v>
      </c>
      <c r="G434" s="50">
        <v>33016</v>
      </c>
      <c r="H434" s="1">
        <v>1378665843.4702461</v>
      </c>
      <c r="I434" s="1"/>
      <c r="J434" s="50">
        <v>32246</v>
      </c>
      <c r="K434" s="1">
        <v>0</v>
      </c>
      <c r="L434" s="1"/>
      <c r="M434" s="52">
        <v>32575</v>
      </c>
      <c r="N434" s="1">
        <v>119453161254.25954</v>
      </c>
      <c r="O434" s="1"/>
      <c r="P434" s="52">
        <v>32575</v>
      </c>
      <c r="Q434" s="1">
        <v>70544725299362.578</v>
      </c>
    </row>
    <row r="435" spans="1:17" x14ac:dyDescent="0.3">
      <c r="A435" s="44">
        <v>32576</v>
      </c>
      <c r="B435" s="1">
        <v>79932848351236.906</v>
      </c>
      <c r="D435" s="50">
        <v>32563</v>
      </c>
      <c r="E435" s="51">
        <v>0</v>
      </c>
      <c r="G435" s="50">
        <v>32242</v>
      </c>
      <c r="H435" s="1">
        <v>1358685185.2225559</v>
      </c>
      <c r="I435" s="1"/>
      <c r="J435" s="50">
        <v>32247</v>
      </c>
      <c r="K435" s="1">
        <v>0</v>
      </c>
      <c r="L435" s="1"/>
      <c r="M435" s="52">
        <v>32576</v>
      </c>
      <c r="N435" s="1">
        <v>106027397460.93593</v>
      </c>
      <c r="O435" s="1"/>
      <c r="P435" s="52">
        <v>32576</v>
      </c>
      <c r="Q435" s="1">
        <v>80038875748697.844</v>
      </c>
    </row>
    <row r="436" spans="1:17" x14ac:dyDescent="0.3">
      <c r="A436" s="44">
        <v>32577</v>
      </c>
      <c r="B436" s="1">
        <v>58560058667630.305</v>
      </c>
      <c r="D436" s="50">
        <v>32564</v>
      </c>
      <c r="E436" s="51">
        <v>0</v>
      </c>
      <c r="G436" s="50">
        <v>32451</v>
      </c>
      <c r="H436" s="1">
        <v>1318723882.0926859</v>
      </c>
      <c r="I436" s="1"/>
      <c r="J436" s="50">
        <v>32249</v>
      </c>
      <c r="K436" s="1">
        <v>0</v>
      </c>
      <c r="L436" s="1"/>
      <c r="M436" s="52">
        <v>32577</v>
      </c>
      <c r="N436" s="1">
        <v>352900903271.65308</v>
      </c>
      <c r="O436" s="1"/>
      <c r="P436" s="52">
        <v>32577</v>
      </c>
      <c r="Q436" s="1">
        <v>58912959570901.961</v>
      </c>
    </row>
    <row r="437" spans="1:17" x14ac:dyDescent="0.3">
      <c r="A437" s="44">
        <v>32578</v>
      </c>
      <c r="B437" s="1">
        <v>48143321845231.828</v>
      </c>
      <c r="D437" s="50">
        <v>32565</v>
      </c>
      <c r="E437" s="51">
        <v>0</v>
      </c>
      <c r="G437" s="50">
        <v>33130</v>
      </c>
      <c r="H437" s="1">
        <v>1278762518.8110223</v>
      </c>
      <c r="I437" s="1"/>
      <c r="J437" s="50">
        <v>32250</v>
      </c>
      <c r="K437" s="1">
        <v>0</v>
      </c>
      <c r="L437" s="1"/>
      <c r="M437" s="52">
        <v>32578</v>
      </c>
      <c r="N437" s="1">
        <v>80875899616.491028</v>
      </c>
      <c r="O437" s="1"/>
      <c r="P437" s="52">
        <v>32578</v>
      </c>
      <c r="Q437" s="1">
        <v>48224197744848.32</v>
      </c>
    </row>
    <row r="438" spans="1:17" x14ac:dyDescent="0.3">
      <c r="A438" s="44">
        <v>32579</v>
      </c>
      <c r="B438" s="1">
        <v>44221897309892.609</v>
      </c>
      <c r="D438" s="50">
        <v>32566</v>
      </c>
      <c r="E438" s="51">
        <v>0</v>
      </c>
      <c r="G438" s="50">
        <v>32487</v>
      </c>
      <c r="H438" s="1">
        <v>1258781855.2320113</v>
      </c>
      <c r="I438" s="1"/>
      <c r="J438" s="50">
        <v>32252</v>
      </c>
      <c r="K438" s="1">
        <v>0</v>
      </c>
      <c r="L438" s="1"/>
      <c r="M438" s="52">
        <v>32579</v>
      </c>
      <c r="N438" s="1">
        <v>63330071756.978226</v>
      </c>
      <c r="O438" s="1"/>
      <c r="P438" s="52">
        <v>32579</v>
      </c>
      <c r="Q438" s="1">
        <v>44285227381649.586</v>
      </c>
    </row>
    <row r="439" spans="1:17" x14ac:dyDescent="0.3">
      <c r="A439" s="44">
        <v>32580</v>
      </c>
      <c r="B439" s="1">
        <v>49625350658662.836</v>
      </c>
      <c r="D439" s="50">
        <v>32567</v>
      </c>
      <c r="E439" s="51">
        <v>0</v>
      </c>
      <c r="G439" s="50">
        <v>32562</v>
      </c>
      <c r="H439" s="1">
        <v>1158878534.6108201</v>
      </c>
      <c r="I439" s="1"/>
      <c r="J439" s="50">
        <v>32253</v>
      </c>
      <c r="K439" s="1">
        <v>0</v>
      </c>
      <c r="L439" s="1"/>
      <c r="M439" s="52">
        <v>32580</v>
      </c>
      <c r="N439" s="1">
        <v>25848844963.892025</v>
      </c>
      <c r="O439" s="1"/>
      <c r="P439" s="52">
        <v>32580</v>
      </c>
      <c r="Q439" s="1">
        <v>49753944410685.43</v>
      </c>
    </row>
    <row r="440" spans="1:17" x14ac:dyDescent="0.3">
      <c r="A440" s="44">
        <v>32581</v>
      </c>
      <c r="B440" s="1">
        <v>52448902556994.117</v>
      </c>
      <c r="D440" s="50">
        <v>32568</v>
      </c>
      <c r="E440" s="51">
        <v>0</v>
      </c>
      <c r="G440" s="50">
        <v>32953</v>
      </c>
      <c r="H440" s="1">
        <v>1158878533.1570351</v>
      </c>
      <c r="I440" s="1"/>
      <c r="J440" s="50">
        <v>32254</v>
      </c>
      <c r="K440" s="1">
        <v>0</v>
      </c>
      <c r="L440" s="1"/>
      <c r="M440" s="52">
        <v>32581</v>
      </c>
      <c r="N440" s="1">
        <v>12232142166.613571</v>
      </c>
      <c r="O440" s="1"/>
      <c r="P440" s="52">
        <v>32581</v>
      </c>
      <c r="Q440" s="1">
        <v>52461694157764.305</v>
      </c>
    </row>
    <row r="441" spans="1:17" x14ac:dyDescent="0.3">
      <c r="A441" s="44">
        <v>32582</v>
      </c>
      <c r="B441" s="1">
        <v>46739120149053.281</v>
      </c>
      <c r="D441" s="50">
        <v>32569</v>
      </c>
      <c r="E441" s="51">
        <v>0</v>
      </c>
      <c r="G441" s="50">
        <v>33028</v>
      </c>
      <c r="H441" s="1">
        <v>1118917213.207459</v>
      </c>
      <c r="I441" s="1"/>
      <c r="J441" s="50">
        <v>32255</v>
      </c>
      <c r="K441" s="1">
        <v>0</v>
      </c>
      <c r="L441" s="1"/>
      <c r="M441" s="52">
        <v>32582</v>
      </c>
      <c r="N441" s="1">
        <v>9664044790.1934795</v>
      </c>
      <c r="O441" s="1"/>
      <c r="P441" s="52">
        <v>32582</v>
      </c>
      <c r="Q441" s="1">
        <v>46748784193843.477</v>
      </c>
    </row>
    <row r="442" spans="1:17" x14ac:dyDescent="0.3">
      <c r="A442" s="44">
        <v>32583</v>
      </c>
      <c r="B442" s="1">
        <v>42935911296041.195</v>
      </c>
      <c r="D442" s="50">
        <v>32570</v>
      </c>
      <c r="E442" s="51">
        <v>0</v>
      </c>
      <c r="G442" s="50">
        <v>33206</v>
      </c>
      <c r="H442" s="1">
        <v>1098936557.0392623</v>
      </c>
      <c r="I442" s="1"/>
      <c r="J442" s="50">
        <v>32257</v>
      </c>
      <c r="K442" s="1">
        <v>0</v>
      </c>
      <c r="L442" s="1"/>
      <c r="M442" s="52">
        <v>32583</v>
      </c>
      <c r="N442" s="1">
        <v>30379774411.906887</v>
      </c>
      <c r="O442" s="1"/>
      <c r="P442" s="52">
        <v>32583</v>
      </c>
      <c r="Q442" s="1">
        <v>42966291070453.102</v>
      </c>
    </row>
    <row r="443" spans="1:17" x14ac:dyDescent="0.3">
      <c r="A443" s="44">
        <v>32584</v>
      </c>
      <c r="B443" s="1">
        <v>41377744352400</v>
      </c>
      <c r="D443" s="50">
        <v>32571</v>
      </c>
      <c r="E443" s="51">
        <v>0</v>
      </c>
      <c r="G443" s="50">
        <v>32263</v>
      </c>
      <c r="H443" s="1">
        <v>1038994554.7929058</v>
      </c>
      <c r="I443" s="1"/>
      <c r="J443" s="50">
        <v>32258</v>
      </c>
      <c r="K443" s="1">
        <v>0</v>
      </c>
      <c r="L443" s="1"/>
      <c r="M443" s="52">
        <v>32584</v>
      </c>
      <c r="N443" s="1">
        <v>77506442574.590073</v>
      </c>
      <c r="O443" s="1"/>
      <c r="P443" s="52">
        <v>32584</v>
      </c>
      <c r="Q443" s="1">
        <v>41455250794974.594</v>
      </c>
    </row>
    <row r="444" spans="1:17" x14ac:dyDescent="0.3">
      <c r="A444" s="44">
        <v>32585</v>
      </c>
      <c r="B444" s="1">
        <v>38014288323177.195</v>
      </c>
      <c r="D444" s="50">
        <v>32572</v>
      </c>
      <c r="E444" s="51">
        <v>0</v>
      </c>
      <c r="G444" s="50">
        <v>32468</v>
      </c>
      <c r="H444" s="1">
        <v>1038994550.2291852</v>
      </c>
      <c r="I444" s="1"/>
      <c r="J444" s="50">
        <v>32259</v>
      </c>
      <c r="K444" s="1">
        <v>0</v>
      </c>
      <c r="L444" s="1"/>
      <c r="M444" s="52">
        <v>32585</v>
      </c>
      <c r="N444" s="1">
        <v>116113350707.21683</v>
      </c>
      <c r="O444" s="1"/>
      <c r="P444" s="52">
        <v>32585</v>
      </c>
      <c r="Q444" s="1">
        <v>38714878084425.812</v>
      </c>
    </row>
    <row r="445" spans="1:17" x14ac:dyDescent="0.3">
      <c r="A445" s="44">
        <v>32586</v>
      </c>
      <c r="B445" s="1">
        <v>34876478233289.293</v>
      </c>
      <c r="D445" s="50">
        <v>32573</v>
      </c>
      <c r="E445" s="51">
        <v>0</v>
      </c>
      <c r="G445" s="50">
        <v>32919</v>
      </c>
      <c r="H445" s="1">
        <v>1019013879.7045728</v>
      </c>
      <c r="I445" s="1"/>
      <c r="J445" s="50">
        <v>32262</v>
      </c>
      <c r="K445" s="1">
        <v>0</v>
      </c>
      <c r="L445" s="1"/>
      <c r="M445" s="52">
        <v>32586</v>
      </c>
      <c r="N445" s="1">
        <v>30844177120.900623</v>
      </c>
      <c r="O445" s="1"/>
      <c r="P445" s="52">
        <v>32586</v>
      </c>
      <c r="Q445" s="1">
        <v>34909180612200.582</v>
      </c>
    </row>
    <row r="446" spans="1:17" x14ac:dyDescent="0.3">
      <c r="A446" s="44">
        <v>32587</v>
      </c>
      <c r="B446" s="1">
        <v>31595118515349.262</v>
      </c>
      <c r="D446" s="50">
        <v>32574</v>
      </c>
      <c r="E446" s="51">
        <v>0</v>
      </c>
      <c r="G446" s="50">
        <v>32284</v>
      </c>
      <c r="H446" s="1">
        <v>999033220.40550387</v>
      </c>
      <c r="I446" s="1"/>
      <c r="J446" s="50">
        <v>32264</v>
      </c>
      <c r="K446" s="1">
        <v>0</v>
      </c>
      <c r="L446" s="1"/>
      <c r="M446" s="52">
        <v>32587</v>
      </c>
      <c r="N446" s="1">
        <v>220499233666.46237</v>
      </c>
      <c r="O446" s="1"/>
      <c r="P446" s="52">
        <v>32587</v>
      </c>
      <c r="Q446" s="1">
        <v>32845149423883.992</v>
      </c>
    </row>
    <row r="447" spans="1:17" x14ac:dyDescent="0.3">
      <c r="A447" s="44">
        <v>32588</v>
      </c>
      <c r="B447" s="1">
        <v>9306029100374.2539</v>
      </c>
      <c r="D447" s="50">
        <v>32575</v>
      </c>
      <c r="E447" s="51">
        <v>0</v>
      </c>
      <c r="G447" s="50">
        <v>33139</v>
      </c>
      <c r="H447" s="1">
        <v>999033217.43745697</v>
      </c>
      <c r="I447" s="1"/>
      <c r="J447" s="50">
        <v>32265</v>
      </c>
      <c r="K447" s="1">
        <v>0</v>
      </c>
      <c r="L447" s="1"/>
      <c r="M447" s="52">
        <v>32588</v>
      </c>
      <c r="N447" s="1">
        <v>698712393636.39563</v>
      </c>
      <c r="O447" s="1"/>
      <c r="P447" s="52">
        <v>32588</v>
      </c>
      <c r="Q447" s="1">
        <v>10740133368690.252</v>
      </c>
    </row>
    <row r="448" spans="1:17" x14ac:dyDescent="0.3">
      <c r="A448" s="44">
        <v>32589</v>
      </c>
      <c r="B448" s="1">
        <v>5947928163578.8193</v>
      </c>
      <c r="D448" s="50">
        <v>32576</v>
      </c>
      <c r="E448" s="51">
        <v>0</v>
      </c>
      <c r="G448" s="50">
        <v>32943</v>
      </c>
      <c r="H448" s="1">
        <v>959071896.68074</v>
      </c>
      <c r="I448" s="1"/>
      <c r="J448" s="50">
        <v>32270</v>
      </c>
      <c r="K448" s="1">
        <v>0</v>
      </c>
      <c r="L448" s="1"/>
      <c r="M448" s="52">
        <v>32589</v>
      </c>
      <c r="N448" s="1">
        <v>159238462805.15424</v>
      </c>
      <c r="O448" s="1"/>
      <c r="P448" s="52">
        <v>32589</v>
      </c>
      <c r="Q448" s="1">
        <v>6107166626383.9736</v>
      </c>
    </row>
    <row r="449" spans="1:17" x14ac:dyDescent="0.3">
      <c r="A449" s="44">
        <v>32590</v>
      </c>
      <c r="B449" s="1">
        <v>6227411125064.0078</v>
      </c>
      <c r="D449" s="50">
        <v>32577</v>
      </c>
      <c r="E449" s="51">
        <v>0</v>
      </c>
      <c r="G449" s="50">
        <v>32684</v>
      </c>
      <c r="H449" s="1">
        <v>939091225.7513938</v>
      </c>
      <c r="I449" s="1"/>
      <c r="J449" s="50">
        <v>32271</v>
      </c>
      <c r="K449" s="1">
        <v>0</v>
      </c>
      <c r="L449" s="1"/>
      <c r="M449" s="52">
        <v>32590</v>
      </c>
      <c r="N449" s="1">
        <v>362438672961.11536</v>
      </c>
      <c r="O449" s="1"/>
      <c r="P449" s="52">
        <v>32590</v>
      </c>
      <c r="Q449" s="1">
        <v>8171043176984.4482</v>
      </c>
    </row>
    <row r="450" spans="1:17" x14ac:dyDescent="0.3">
      <c r="A450" s="44">
        <v>32591</v>
      </c>
      <c r="B450" s="1">
        <v>55571195280297.008</v>
      </c>
      <c r="D450" s="50">
        <v>32578</v>
      </c>
      <c r="E450" s="51">
        <v>0</v>
      </c>
      <c r="G450" s="50">
        <v>32458</v>
      </c>
      <c r="H450" s="1">
        <v>939091225.06520736</v>
      </c>
      <c r="I450" s="1"/>
      <c r="J450" s="50">
        <v>32275</v>
      </c>
      <c r="K450" s="1">
        <v>0</v>
      </c>
      <c r="L450" s="1"/>
      <c r="M450" s="52">
        <v>32591</v>
      </c>
      <c r="N450" s="1">
        <v>2414637926736.7964</v>
      </c>
      <c r="O450" s="1"/>
      <c r="P450" s="52">
        <v>32591</v>
      </c>
      <c r="Q450" s="1">
        <v>62287448205071.25</v>
      </c>
    </row>
    <row r="451" spans="1:17" x14ac:dyDescent="0.3">
      <c r="A451" s="44">
        <v>32592</v>
      </c>
      <c r="B451" s="1">
        <v>65432776518298.648</v>
      </c>
      <c r="D451" s="50">
        <v>32579</v>
      </c>
      <c r="E451" s="51">
        <v>0</v>
      </c>
      <c r="G451" s="50">
        <v>32535</v>
      </c>
      <c r="H451" s="1">
        <v>919110560.77907574</v>
      </c>
      <c r="I451" s="1"/>
      <c r="J451" s="50">
        <v>32276</v>
      </c>
      <c r="K451" s="1">
        <v>0</v>
      </c>
      <c r="L451" s="1"/>
      <c r="M451" s="52">
        <v>32592</v>
      </c>
      <c r="N451" s="1">
        <v>327625716970.75806</v>
      </c>
      <c r="O451" s="1"/>
      <c r="P451" s="52">
        <v>32592</v>
      </c>
      <c r="Q451" s="1">
        <v>65764058696883.898</v>
      </c>
    </row>
    <row r="452" spans="1:17" x14ac:dyDescent="0.3">
      <c r="A452" s="44">
        <v>32593</v>
      </c>
      <c r="B452" s="1">
        <v>95563592971700.156</v>
      </c>
      <c r="D452" s="50">
        <v>32580</v>
      </c>
      <c r="E452" s="51">
        <v>0</v>
      </c>
      <c r="G452" s="50">
        <v>32463</v>
      </c>
      <c r="H452" s="1">
        <v>919110555.55010319</v>
      </c>
      <c r="I452" s="1"/>
      <c r="J452" s="50">
        <v>32277</v>
      </c>
      <c r="K452" s="1">
        <v>0</v>
      </c>
      <c r="L452" s="1"/>
      <c r="M452" s="52">
        <v>32593</v>
      </c>
      <c r="N452" s="1">
        <v>212348699356.78851</v>
      </c>
      <c r="O452" s="1"/>
      <c r="P452" s="52">
        <v>32593</v>
      </c>
      <c r="Q452" s="1">
        <v>95775941671056.937</v>
      </c>
    </row>
    <row r="453" spans="1:17" x14ac:dyDescent="0.3">
      <c r="A453" s="44">
        <v>32594</v>
      </c>
      <c r="B453" s="1">
        <v>91065841169392.297</v>
      </c>
      <c r="D453" s="50">
        <v>32581</v>
      </c>
      <c r="E453" s="51">
        <v>0</v>
      </c>
      <c r="G453" s="50">
        <v>32731</v>
      </c>
      <c r="H453" s="1">
        <v>919110555.55010319</v>
      </c>
      <c r="I453" s="1"/>
      <c r="J453" s="50">
        <v>32278</v>
      </c>
      <c r="K453" s="1">
        <v>0</v>
      </c>
      <c r="L453" s="1"/>
      <c r="M453" s="52">
        <v>32594</v>
      </c>
      <c r="N453" s="1">
        <v>162214295811.74728</v>
      </c>
      <c r="O453" s="1"/>
      <c r="P453" s="52">
        <v>32594</v>
      </c>
      <c r="Q453" s="1">
        <v>91228055465204.047</v>
      </c>
    </row>
    <row r="454" spans="1:17" x14ac:dyDescent="0.3">
      <c r="A454" s="44">
        <v>32595</v>
      </c>
      <c r="B454" s="1">
        <v>68547133673494.391</v>
      </c>
      <c r="D454" s="50">
        <v>32582</v>
      </c>
      <c r="E454" s="51">
        <v>0</v>
      </c>
      <c r="G454" s="50">
        <v>32222</v>
      </c>
      <c r="H454" s="1">
        <v>899129891.52681565</v>
      </c>
      <c r="I454" s="1"/>
      <c r="J454" s="50">
        <v>32284</v>
      </c>
      <c r="K454" s="1">
        <v>0</v>
      </c>
      <c r="L454" s="1"/>
      <c r="M454" s="52">
        <v>32595</v>
      </c>
      <c r="N454" s="1">
        <v>128917355692.00877</v>
      </c>
      <c r="O454" s="1"/>
      <c r="P454" s="52">
        <v>32595</v>
      </c>
      <c r="Q454" s="1">
        <v>68676051029186.398</v>
      </c>
    </row>
    <row r="455" spans="1:17" x14ac:dyDescent="0.3">
      <c r="A455" s="44">
        <v>32596</v>
      </c>
      <c r="B455" s="1">
        <v>55352858323697.125</v>
      </c>
      <c r="D455" s="50">
        <v>32583</v>
      </c>
      <c r="E455" s="51">
        <v>0</v>
      </c>
      <c r="G455" s="50">
        <v>33131</v>
      </c>
      <c r="H455" s="1">
        <v>879149239.07332802</v>
      </c>
      <c r="I455" s="1"/>
      <c r="J455" s="50">
        <v>32285</v>
      </c>
      <c r="K455" s="1">
        <v>0</v>
      </c>
      <c r="L455" s="1"/>
      <c r="M455" s="52">
        <v>32596</v>
      </c>
      <c r="N455" s="1">
        <v>15183718361.713625</v>
      </c>
      <c r="O455" s="1"/>
      <c r="P455" s="52">
        <v>32596</v>
      </c>
      <c r="Q455" s="1">
        <v>55368042042058.836</v>
      </c>
    </row>
    <row r="456" spans="1:17" x14ac:dyDescent="0.3">
      <c r="A456" s="44">
        <v>32597</v>
      </c>
      <c r="B456" s="1">
        <v>47267243978112.992</v>
      </c>
      <c r="D456" s="50">
        <v>32584</v>
      </c>
      <c r="E456" s="51">
        <v>0</v>
      </c>
      <c r="G456" s="50">
        <v>32442</v>
      </c>
      <c r="H456" s="1">
        <v>879149235.27720559</v>
      </c>
      <c r="I456" s="1"/>
      <c r="J456" s="50">
        <v>32289</v>
      </c>
      <c r="K456" s="1">
        <v>0</v>
      </c>
      <c r="L456" s="1"/>
      <c r="M456" s="52">
        <v>32597</v>
      </c>
      <c r="N456" s="1">
        <v>280992772152.5177</v>
      </c>
      <c r="O456" s="1"/>
      <c r="P456" s="52">
        <v>32597</v>
      </c>
      <c r="Q456" s="1">
        <v>49211848667158.727</v>
      </c>
    </row>
    <row r="457" spans="1:17" x14ac:dyDescent="0.3">
      <c r="A457" s="44">
        <v>32598</v>
      </c>
      <c r="B457" s="1">
        <v>47836846855249.414</v>
      </c>
      <c r="D457" s="50">
        <v>32585</v>
      </c>
      <c r="E457" s="51">
        <v>0</v>
      </c>
      <c r="G457" s="50">
        <v>32599</v>
      </c>
      <c r="H457" s="1">
        <v>779245909.52706182</v>
      </c>
      <c r="I457" s="1"/>
      <c r="J457" s="50">
        <v>32290</v>
      </c>
      <c r="K457" s="1">
        <v>0</v>
      </c>
      <c r="L457" s="1"/>
      <c r="M457" s="52">
        <v>32598</v>
      </c>
      <c r="N457" s="1">
        <v>439039686236.93176</v>
      </c>
      <c r="O457" s="1"/>
      <c r="P457" s="52">
        <v>32598</v>
      </c>
      <c r="Q457" s="1">
        <v>48396733930707.023</v>
      </c>
    </row>
    <row r="458" spans="1:17" x14ac:dyDescent="0.3">
      <c r="A458" s="44">
        <v>32599</v>
      </c>
      <c r="B458" s="1">
        <v>48725067926835.023</v>
      </c>
      <c r="D458" s="50">
        <v>32586</v>
      </c>
      <c r="E458" s="51">
        <v>0</v>
      </c>
      <c r="G458" s="50">
        <v>32883</v>
      </c>
      <c r="H458" s="1">
        <v>759265250.95604861</v>
      </c>
      <c r="I458" s="1"/>
      <c r="J458" s="50">
        <v>32291</v>
      </c>
      <c r="K458" s="1">
        <v>0</v>
      </c>
      <c r="L458" s="1"/>
      <c r="M458" s="52">
        <v>32599</v>
      </c>
      <c r="N458" s="1">
        <v>196534638456.04126</v>
      </c>
      <c r="O458" s="1"/>
      <c r="P458" s="52">
        <v>32599</v>
      </c>
      <c r="Q458" s="1">
        <v>48922381811200.594</v>
      </c>
    </row>
    <row r="459" spans="1:17" x14ac:dyDescent="0.3">
      <c r="A459" s="44">
        <v>32600</v>
      </c>
      <c r="B459" s="1">
        <v>53275802832078.227</v>
      </c>
      <c r="D459" s="50">
        <v>32587</v>
      </c>
      <c r="E459" s="51">
        <v>0</v>
      </c>
      <c r="G459" s="50">
        <v>32544</v>
      </c>
      <c r="H459" s="1">
        <v>739284585.47897649</v>
      </c>
      <c r="I459" s="1"/>
      <c r="J459" s="50">
        <v>32292</v>
      </c>
      <c r="K459" s="1">
        <v>0</v>
      </c>
      <c r="L459" s="1"/>
      <c r="M459" s="52">
        <v>32600</v>
      </c>
      <c r="N459" s="1">
        <v>27458799140.083267</v>
      </c>
      <c r="O459" s="1"/>
      <c r="P459" s="52">
        <v>32600</v>
      </c>
      <c r="Q459" s="1">
        <v>53303261631218.312</v>
      </c>
    </row>
    <row r="460" spans="1:17" x14ac:dyDescent="0.3">
      <c r="A460" s="44">
        <v>32601</v>
      </c>
      <c r="B460" s="1">
        <v>49195152734715.391</v>
      </c>
      <c r="D460" s="50">
        <v>32588</v>
      </c>
      <c r="E460" s="51">
        <v>0</v>
      </c>
      <c r="G460" s="50">
        <v>32848</v>
      </c>
      <c r="H460" s="1">
        <v>719303921.45568907</v>
      </c>
      <c r="I460" s="1"/>
      <c r="J460" s="50">
        <v>32293</v>
      </c>
      <c r="K460" s="1">
        <v>0</v>
      </c>
      <c r="L460" s="1"/>
      <c r="M460" s="52">
        <v>32601</v>
      </c>
      <c r="N460" s="1">
        <v>264498406484.75119</v>
      </c>
      <c r="O460" s="1"/>
      <c r="P460" s="52">
        <v>32601</v>
      </c>
      <c r="Q460" s="1">
        <v>49976604297231.617</v>
      </c>
    </row>
    <row r="461" spans="1:17" x14ac:dyDescent="0.3">
      <c r="A461" s="44">
        <v>32602</v>
      </c>
      <c r="B461" s="1">
        <v>39867413894051.273</v>
      </c>
      <c r="D461" s="50">
        <v>32589</v>
      </c>
      <c r="E461" s="51">
        <v>0</v>
      </c>
      <c r="G461" s="50">
        <v>32904</v>
      </c>
      <c r="H461" s="1">
        <v>699323260.0771265</v>
      </c>
      <c r="I461" s="1"/>
      <c r="J461" s="50">
        <v>32294</v>
      </c>
      <c r="K461" s="1">
        <v>0</v>
      </c>
      <c r="L461" s="1"/>
      <c r="M461" s="52">
        <v>32602</v>
      </c>
      <c r="N461" s="1">
        <v>33722662604.764786</v>
      </c>
      <c r="O461" s="1"/>
      <c r="P461" s="52">
        <v>32602</v>
      </c>
      <c r="Q461" s="1">
        <v>39901176517985.094</v>
      </c>
    </row>
    <row r="462" spans="1:17" x14ac:dyDescent="0.3">
      <c r="A462" s="44">
        <v>32603</v>
      </c>
      <c r="B462" s="1">
        <v>37852310636267.75</v>
      </c>
      <c r="D462" s="50">
        <v>32590</v>
      </c>
      <c r="E462" s="51">
        <v>0</v>
      </c>
      <c r="G462" s="50">
        <v>32931</v>
      </c>
      <c r="H462" s="1">
        <v>699323257.43240154</v>
      </c>
      <c r="I462" s="1"/>
      <c r="J462" s="50">
        <v>32295</v>
      </c>
      <c r="K462" s="1">
        <v>0</v>
      </c>
      <c r="L462" s="1"/>
      <c r="M462" s="52">
        <v>32603</v>
      </c>
      <c r="N462" s="1">
        <v>747306152003.72046</v>
      </c>
      <c r="O462" s="1"/>
      <c r="P462" s="52">
        <v>32603</v>
      </c>
      <c r="Q462" s="1">
        <v>40486128943171.547</v>
      </c>
    </row>
    <row r="463" spans="1:17" x14ac:dyDescent="0.3">
      <c r="A463" s="44">
        <v>32604</v>
      </c>
      <c r="B463" s="1">
        <v>37841517835089.812</v>
      </c>
      <c r="D463" s="50">
        <v>32591</v>
      </c>
      <c r="E463" s="51">
        <v>0</v>
      </c>
      <c r="G463" s="50">
        <v>33048</v>
      </c>
      <c r="H463" s="1">
        <v>659361936.77570474</v>
      </c>
      <c r="I463" s="1"/>
      <c r="J463" s="50">
        <v>32297</v>
      </c>
      <c r="K463" s="1">
        <v>0</v>
      </c>
      <c r="L463" s="1"/>
      <c r="M463" s="52">
        <v>32604</v>
      </c>
      <c r="N463" s="1">
        <v>487274312326.56024</v>
      </c>
      <c r="O463" s="1"/>
      <c r="P463" s="52">
        <v>32604</v>
      </c>
      <c r="Q463" s="1">
        <v>38554802104106.43</v>
      </c>
    </row>
    <row r="464" spans="1:17" x14ac:dyDescent="0.3">
      <c r="A464" s="44">
        <v>32605</v>
      </c>
      <c r="B464" s="1">
        <v>35650909297015.75</v>
      </c>
      <c r="D464" s="50">
        <v>32592</v>
      </c>
      <c r="E464" s="51">
        <v>0</v>
      </c>
      <c r="G464" s="50">
        <v>33084</v>
      </c>
      <c r="H464" s="1">
        <v>659361924.88258302</v>
      </c>
      <c r="I464" s="1"/>
      <c r="J464" s="50">
        <v>32298</v>
      </c>
      <c r="K464" s="1">
        <v>0</v>
      </c>
      <c r="L464" s="1"/>
      <c r="M464" s="52">
        <v>32605</v>
      </c>
      <c r="N464" s="1">
        <v>573206069763.84412</v>
      </c>
      <c r="O464" s="1"/>
      <c r="P464" s="52">
        <v>32605</v>
      </c>
      <c r="Q464" s="1">
        <v>37267173951531.891</v>
      </c>
    </row>
    <row r="465" spans="1:17" x14ac:dyDescent="0.3">
      <c r="A465" s="44">
        <v>32606</v>
      </c>
      <c r="B465" s="1">
        <v>29659447430232.035</v>
      </c>
      <c r="D465" s="50">
        <v>32593</v>
      </c>
      <c r="E465" s="51">
        <v>0</v>
      </c>
      <c r="G465" s="50">
        <v>32205</v>
      </c>
      <c r="H465" s="1">
        <v>639381265.36253929</v>
      </c>
      <c r="I465" s="1"/>
      <c r="J465" s="50">
        <v>32299</v>
      </c>
      <c r="K465" s="1">
        <v>0</v>
      </c>
      <c r="L465" s="1"/>
      <c r="M465" s="52">
        <v>32606</v>
      </c>
      <c r="N465" s="1">
        <v>186445217155.65445</v>
      </c>
      <c r="O465" s="1"/>
      <c r="P465" s="52">
        <v>32606</v>
      </c>
      <c r="Q465" s="1">
        <v>29953832527295.648</v>
      </c>
    </row>
    <row r="466" spans="1:17" x14ac:dyDescent="0.3">
      <c r="A466" s="44">
        <v>32607</v>
      </c>
      <c r="B466" s="1">
        <v>26925320462030.578</v>
      </c>
      <c r="D466" s="50">
        <v>32594</v>
      </c>
      <c r="E466" s="51">
        <v>0</v>
      </c>
      <c r="G466" s="50">
        <v>32335</v>
      </c>
      <c r="H466" s="1">
        <v>639381265.36253929</v>
      </c>
      <c r="I466" s="1"/>
      <c r="J466" s="50">
        <v>32300</v>
      </c>
      <c r="K466" s="1">
        <v>0</v>
      </c>
      <c r="L466" s="1"/>
      <c r="M466" s="52">
        <v>32607</v>
      </c>
      <c r="N466" s="1">
        <v>190481378500.60455</v>
      </c>
      <c r="O466" s="1"/>
      <c r="P466" s="52">
        <v>32607</v>
      </c>
      <c r="Q466" s="1">
        <v>27120277509364.934</v>
      </c>
    </row>
    <row r="467" spans="1:17" x14ac:dyDescent="0.3">
      <c r="A467" s="44">
        <v>32608</v>
      </c>
      <c r="B467" s="1">
        <v>24256309260911.344</v>
      </c>
      <c r="D467" s="50">
        <v>32595</v>
      </c>
      <c r="E467" s="51">
        <v>0</v>
      </c>
      <c r="G467" s="50">
        <v>32654</v>
      </c>
      <c r="H467" s="1">
        <v>639381265.36253929</v>
      </c>
      <c r="I467" s="1"/>
      <c r="J467" s="50">
        <v>32301</v>
      </c>
      <c r="K467" s="1">
        <v>0</v>
      </c>
      <c r="L467" s="1"/>
      <c r="M467" s="52">
        <v>32608</v>
      </c>
      <c r="N467" s="1">
        <v>13529632217.664982</v>
      </c>
      <c r="O467" s="1"/>
      <c r="P467" s="52">
        <v>32608</v>
      </c>
      <c r="Q467" s="1">
        <v>24269838893129.008</v>
      </c>
    </row>
    <row r="468" spans="1:17" x14ac:dyDescent="0.3">
      <c r="A468" s="44">
        <v>32609</v>
      </c>
      <c r="B468" s="1">
        <v>4529891264849.5</v>
      </c>
      <c r="D468" s="50">
        <v>32596</v>
      </c>
      <c r="E468" s="51">
        <v>0</v>
      </c>
      <c r="G468" s="50">
        <v>32839</v>
      </c>
      <c r="H468" s="1">
        <v>639381265.36253929</v>
      </c>
      <c r="I468" s="1"/>
      <c r="J468" s="50">
        <v>32304</v>
      </c>
      <c r="K468" s="1">
        <v>0</v>
      </c>
      <c r="L468" s="1"/>
      <c r="M468" s="52">
        <v>32609</v>
      </c>
      <c r="N468" s="1">
        <v>11102765474.875446</v>
      </c>
      <c r="O468" s="1"/>
      <c r="P468" s="52">
        <v>32609</v>
      </c>
      <c r="Q468" s="1">
        <v>4540994030324.375</v>
      </c>
    </row>
    <row r="469" spans="1:17" x14ac:dyDescent="0.3">
      <c r="A469" s="44">
        <v>32610</v>
      </c>
      <c r="B469" s="1">
        <v>4018675401320.188</v>
      </c>
      <c r="D469" s="50">
        <v>32597</v>
      </c>
      <c r="E469" s="51">
        <v>0</v>
      </c>
      <c r="G469" s="50">
        <v>32337</v>
      </c>
      <c r="H469" s="1">
        <v>639381262.37355769</v>
      </c>
      <c r="I469" s="1"/>
      <c r="J469" s="50">
        <v>32305</v>
      </c>
      <c r="K469" s="1">
        <v>0</v>
      </c>
      <c r="L469" s="1"/>
      <c r="M469" s="52">
        <v>32610</v>
      </c>
      <c r="N469" s="1">
        <v>10085353182.271446</v>
      </c>
      <c r="O469" s="1"/>
      <c r="P469" s="52">
        <v>32610</v>
      </c>
      <c r="Q469" s="1">
        <v>4028760754502.4595</v>
      </c>
    </row>
    <row r="470" spans="1:17" x14ac:dyDescent="0.3">
      <c r="A470" s="44">
        <v>32611</v>
      </c>
      <c r="B470" s="1">
        <v>3778308990479.5625</v>
      </c>
      <c r="D470" s="50">
        <v>32598</v>
      </c>
      <c r="E470" s="51">
        <v>0</v>
      </c>
      <c r="G470" s="50">
        <v>32286</v>
      </c>
      <c r="H470" s="1">
        <v>619400601.33925176</v>
      </c>
      <c r="I470" s="1"/>
      <c r="J470" s="50">
        <v>32306</v>
      </c>
      <c r="K470" s="1">
        <v>0</v>
      </c>
      <c r="L470" s="1"/>
      <c r="M470" s="52">
        <v>32611</v>
      </c>
      <c r="N470" s="1">
        <v>9587495519.3492031</v>
      </c>
      <c r="O470" s="1"/>
      <c r="P470" s="52">
        <v>32611</v>
      </c>
      <c r="Q470" s="1">
        <v>3787896485998.9116</v>
      </c>
    </row>
    <row r="471" spans="1:17" x14ac:dyDescent="0.3">
      <c r="A471" s="44">
        <v>32612</v>
      </c>
      <c r="B471" s="1">
        <v>3498363138879.8467</v>
      </c>
      <c r="D471" s="50">
        <v>32599</v>
      </c>
      <c r="E471" s="51">
        <v>0</v>
      </c>
      <c r="G471" s="50">
        <v>32289</v>
      </c>
      <c r="H471" s="1">
        <v>619400597.34076214</v>
      </c>
      <c r="I471" s="1"/>
      <c r="J471" s="50">
        <v>32307</v>
      </c>
      <c r="K471" s="1">
        <v>0</v>
      </c>
      <c r="L471" s="1"/>
      <c r="M471" s="52">
        <v>32612</v>
      </c>
      <c r="N471" s="1">
        <v>9151825326.0254364</v>
      </c>
      <c r="O471" s="1"/>
      <c r="P471" s="52">
        <v>32612</v>
      </c>
      <c r="Q471" s="1">
        <v>3507514964205.8721</v>
      </c>
    </row>
    <row r="472" spans="1:17" x14ac:dyDescent="0.3">
      <c r="A472" s="44">
        <v>32613</v>
      </c>
      <c r="B472" s="1">
        <v>6644150224984.3994</v>
      </c>
      <c r="D472" s="50">
        <v>32600</v>
      </c>
      <c r="E472" s="51">
        <v>0</v>
      </c>
      <c r="G472" s="50">
        <v>32739</v>
      </c>
      <c r="H472" s="1">
        <v>619400596.65457571</v>
      </c>
      <c r="I472" s="1"/>
      <c r="J472" s="50">
        <v>32308</v>
      </c>
      <c r="K472" s="1">
        <v>0</v>
      </c>
      <c r="L472" s="1"/>
      <c r="M472" s="52">
        <v>32613</v>
      </c>
      <c r="N472" s="1">
        <v>812702386311.47583</v>
      </c>
      <c r="O472" s="1"/>
      <c r="P472" s="52">
        <v>32613</v>
      </c>
      <c r="Q472" s="1">
        <v>9522449197704.2949</v>
      </c>
    </row>
    <row r="473" spans="1:17" x14ac:dyDescent="0.3">
      <c r="A473" s="44">
        <v>32614</v>
      </c>
      <c r="B473" s="1">
        <v>4029622409847.9893</v>
      </c>
      <c r="D473" s="50">
        <v>32601</v>
      </c>
      <c r="E473" s="51">
        <v>0</v>
      </c>
      <c r="G473" s="50">
        <v>32262</v>
      </c>
      <c r="H473" s="1">
        <v>599419931.29845846</v>
      </c>
      <c r="I473" s="1"/>
      <c r="J473" s="50">
        <v>32309</v>
      </c>
      <c r="K473" s="1">
        <v>0</v>
      </c>
      <c r="L473" s="1"/>
      <c r="M473" s="52">
        <v>32614</v>
      </c>
      <c r="N473" s="1">
        <v>173048140589.05676</v>
      </c>
      <c r="O473" s="1"/>
      <c r="P473" s="52">
        <v>32614</v>
      </c>
      <c r="Q473" s="1">
        <v>4207725658565.853</v>
      </c>
    </row>
    <row r="474" spans="1:17" x14ac:dyDescent="0.3">
      <c r="A474" s="44">
        <v>32615</v>
      </c>
      <c r="B474" s="1">
        <v>3317980563055.438</v>
      </c>
      <c r="D474" s="50">
        <v>32602</v>
      </c>
      <c r="E474" s="51">
        <v>0</v>
      </c>
      <c r="G474" s="50">
        <v>32951</v>
      </c>
      <c r="H474" s="1">
        <v>559458609.26938939</v>
      </c>
      <c r="I474" s="1"/>
      <c r="J474" s="50">
        <v>32310</v>
      </c>
      <c r="K474" s="1">
        <v>0</v>
      </c>
      <c r="L474" s="1"/>
      <c r="M474" s="52">
        <v>32615</v>
      </c>
      <c r="N474" s="1">
        <v>99668905190.927002</v>
      </c>
      <c r="O474" s="1"/>
      <c r="P474" s="52">
        <v>32615</v>
      </c>
      <c r="Q474" s="1">
        <v>3417909216880.1821</v>
      </c>
    </row>
    <row r="475" spans="1:17" x14ac:dyDescent="0.3">
      <c r="A475" s="44">
        <v>32616</v>
      </c>
      <c r="B475" s="1">
        <v>4030570024000.0088</v>
      </c>
      <c r="D475" s="50">
        <v>32603</v>
      </c>
      <c r="E475" s="51">
        <v>0</v>
      </c>
      <c r="G475" s="50">
        <v>32581</v>
      </c>
      <c r="H475" s="1">
        <v>559458603.57520533</v>
      </c>
      <c r="I475" s="1"/>
      <c r="J475" s="50">
        <v>32312</v>
      </c>
      <c r="K475" s="1">
        <v>0</v>
      </c>
      <c r="L475" s="1"/>
      <c r="M475" s="52">
        <v>32616</v>
      </c>
      <c r="N475" s="1">
        <v>559731322474.84875</v>
      </c>
      <c r="O475" s="1"/>
      <c r="P475" s="52">
        <v>32616</v>
      </c>
      <c r="Q475" s="1">
        <v>6471746894540.8018</v>
      </c>
    </row>
    <row r="476" spans="1:17" x14ac:dyDescent="0.3">
      <c r="A476" s="44">
        <v>32617</v>
      </c>
      <c r="B476" s="1">
        <v>26458001011293.711</v>
      </c>
      <c r="D476" s="50">
        <v>32604</v>
      </c>
      <c r="E476" s="51">
        <v>0</v>
      </c>
      <c r="G476" s="50">
        <v>32999</v>
      </c>
      <c r="H476" s="1">
        <v>559458601.73762167</v>
      </c>
      <c r="I476" s="1"/>
      <c r="J476" s="50">
        <v>32313</v>
      </c>
      <c r="K476" s="1">
        <v>0</v>
      </c>
      <c r="L476" s="1"/>
      <c r="M476" s="52">
        <v>32617</v>
      </c>
      <c r="N476" s="1">
        <v>1126560599949.6729</v>
      </c>
      <c r="O476" s="1"/>
      <c r="P476" s="52">
        <v>32617</v>
      </c>
      <c r="Q476" s="1">
        <v>28604758977968.437</v>
      </c>
    </row>
    <row r="477" spans="1:17" x14ac:dyDescent="0.3">
      <c r="A477" s="44">
        <v>32618</v>
      </c>
      <c r="B477" s="1">
        <v>18951999309902.434</v>
      </c>
      <c r="D477" s="50">
        <v>32605</v>
      </c>
      <c r="E477" s="51">
        <v>0</v>
      </c>
      <c r="G477" s="50">
        <v>32639</v>
      </c>
      <c r="H477" s="1">
        <v>539477941.24761248</v>
      </c>
      <c r="I477" s="1"/>
      <c r="J477" s="50">
        <v>32314</v>
      </c>
      <c r="K477" s="1">
        <v>0</v>
      </c>
      <c r="L477" s="1"/>
      <c r="M477" s="52">
        <v>32618</v>
      </c>
      <c r="N477" s="1">
        <v>127451285371.70634</v>
      </c>
      <c r="O477" s="1"/>
      <c r="P477" s="52">
        <v>32618</v>
      </c>
      <c r="Q477" s="1">
        <v>19079450595274.141</v>
      </c>
    </row>
    <row r="478" spans="1:17" x14ac:dyDescent="0.3">
      <c r="A478" s="44">
        <v>32619</v>
      </c>
      <c r="B478" s="1">
        <v>18120714364844.316</v>
      </c>
      <c r="D478" s="50">
        <v>32606</v>
      </c>
      <c r="E478" s="51">
        <v>0</v>
      </c>
      <c r="G478" s="50">
        <v>32363</v>
      </c>
      <c r="H478" s="1">
        <v>539477933.61582446</v>
      </c>
      <c r="I478" s="1"/>
      <c r="J478" s="50">
        <v>32315</v>
      </c>
      <c r="K478" s="1">
        <v>0</v>
      </c>
      <c r="L478" s="1"/>
      <c r="M478" s="52">
        <v>32619</v>
      </c>
      <c r="N478" s="1">
        <v>283978136671.85095</v>
      </c>
      <c r="O478" s="1"/>
      <c r="P478" s="52">
        <v>32619</v>
      </c>
      <c r="Q478" s="1">
        <v>18404692501516.168</v>
      </c>
    </row>
    <row r="479" spans="1:17" x14ac:dyDescent="0.3">
      <c r="A479" s="44">
        <v>32620</v>
      </c>
      <c r="B479" s="1">
        <v>17049064908010.912</v>
      </c>
      <c r="D479" s="50">
        <v>32607</v>
      </c>
      <c r="E479" s="51">
        <v>0</v>
      </c>
      <c r="G479" s="50">
        <v>32476</v>
      </c>
      <c r="H479" s="1">
        <v>459555281.11643028</v>
      </c>
      <c r="I479" s="1"/>
      <c r="J479" s="50">
        <v>32316</v>
      </c>
      <c r="K479" s="1">
        <v>0</v>
      </c>
      <c r="L479" s="1"/>
      <c r="M479" s="52">
        <v>32620</v>
      </c>
      <c r="N479" s="1">
        <v>911174034684.29993</v>
      </c>
      <c r="O479" s="1"/>
      <c r="P479" s="52">
        <v>32620</v>
      </c>
      <c r="Q479" s="1">
        <v>17960238942695.211</v>
      </c>
    </row>
    <row r="480" spans="1:17" x14ac:dyDescent="0.3">
      <c r="A480" s="44">
        <v>32621</v>
      </c>
      <c r="B480" s="1">
        <v>3110120758936.1299</v>
      </c>
      <c r="D480" s="50">
        <v>32608</v>
      </c>
      <c r="E480" s="51">
        <v>0</v>
      </c>
      <c r="G480" s="50">
        <v>32900</v>
      </c>
      <c r="H480" s="1">
        <v>439574617.09314287</v>
      </c>
      <c r="I480" s="1"/>
      <c r="J480" s="50">
        <v>32317</v>
      </c>
      <c r="K480" s="1">
        <v>0</v>
      </c>
      <c r="L480" s="1"/>
      <c r="M480" s="52">
        <v>32621</v>
      </c>
      <c r="N480" s="1">
        <v>98994769176.173431</v>
      </c>
      <c r="O480" s="1"/>
      <c r="P480" s="52">
        <v>32621</v>
      </c>
      <c r="Q480" s="1">
        <v>3209115528112.3032</v>
      </c>
    </row>
    <row r="481" spans="1:17" x14ac:dyDescent="0.3">
      <c r="A481" s="44">
        <v>32622</v>
      </c>
      <c r="B481" s="1">
        <v>2847388400708.4971</v>
      </c>
      <c r="D481" s="50">
        <v>32609</v>
      </c>
      <c r="E481" s="51">
        <v>0</v>
      </c>
      <c r="G481" s="50">
        <v>32929</v>
      </c>
      <c r="H481" s="1">
        <v>419593955.08887154</v>
      </c>
      <c r="I481" s="1"/>
      <c r="J481" s="50">
        <v>32318</v>
      </c>
      <c r="K481" s="1">
        <v>0</v>
      </c>
      <c r="L481" s="1"/>
      <c r="M481" s="52">
        <v>32622</v>
      </c>
      <c r="N481" s="1">
        <v>10570295490.189892</v>
      </c>
      <c r="O481" s="1"/>
      <c r="P481" s="52">
        <v>32622</v>
      </c>
      <c r="Q481" s="1">
        <v>2857958696198.687</v>
      </c>
    </row>
    <row r="482" spans="1:17" x14ac:dyDescent="0.3">
      <c r="A482" s="44">
        <v>32623</v>
      </c>
      <c r="B482" s="1">
        <v>2600131055392.1538</v>
      </c>
      <c r="D482" s="50">
        <v>32610</v>
      </c>
      <c r="E482" s="51">
        <v>0</v>
      </c>
      <c r="G482" s="50">
        <v>32333</v>
      </c>
      <c r="H482" s="1">
        <v>399613290.56083006</v>
      </c>
      <c r="I482" s="1"/>
      <c r="J482" s="50">
        <v>32319</v>
      </c>
      <c r="K482" s="1">
        <v>0</v>
      </c>
      <c r="L482" s="1"/>
      <c r="M482" s="52">
        <v>32623</v>
      </c>
      <c r="N482" s="1">
        <v>25448211688.419777</v>
      </c>
      <c r="O482" s="1"/>
      <c r="P482" s="52">
        <v>32623</v>
      </c>
      <c r="Q482" s="1">
        <v>2625579267080.5737</v>
      </c>
    </row>
    <row r="483" spans="1:17" x14ac:dyDescent="0.3">
      <c r="A483" s="44">
        <v>32624</v>
      </c>
      <c r="B483" s="1">
        <v>2531094277204.9902</v>
      </c>
      <c r="D483" s="50">
        <v>32611</v>
      </c>
      <c r="E483" s="51">
        <v>0</v>
      </c>
      <c r="G483" s="50">
        <v>32163</v>
      </c>
      <c r="H483" s="1">
        <v>399613289.04656798</v>
      </c>
      <c r="I483" s="1"/>
      <c r="J483" s="50">
        <v>32320</v>
      </c>
      <c r="K483" s="1">
        <v>0</v>
      </c>
      <c r="L483" s="1"/>
      <c r="M483" s="52">
        <v>32624</v>
      </c>
      <c r="N483" s="1">
        <v>196237694877.83609</v>
      </c>
      <c r="O483" s="1"/>
      <c r="P483" s="52">
        <v>32624</v>
      </c>
      <c r="Q483" s="1">
        <v>2727331972082.8262</v>
      </c>
    </row>
    <row r="484" spans="1:17" x14ac:dyDescent="0.3">
      <c r="A484" s="44">
        <v>32625</v>
      </c>
      <c r="B484" s="1">
        <v>2371085385165.3057</v>
      </c>
      <c r="D484" s="50">
        <v>32612</v>
      </c>
      <c r="E484" s="51">
        <v>0</v>
      </c>
      <c r="G484" s="50">
        <v>32802</v>
      </c>
      <c r="H484" s="1">
        <v>399613287.53230572</v>
      </c>
      <c r="I484" s="1"/>
      <c r="J484" s="50">
        <v>32321</v>
      </c>
      <c r="K484" s="1">
        <v>0</v>
      </c>
      <c r="L484" s="1"/>
      <c r="M484" s="52">
        <v>32625</v>
      </c>
      <c r="N484" s="1">
        <v>11912711374.07659</v>
      </c>
      <c r="O484" s="1"/>
      <c r="P484" s="52">
        <v>32625</v>
      </c>
      <c r="Q484" s="1">
        <v>2382998096539.3823</v>
      </c>
    </row>
    <row r="485" spans="1:17" x14ac:dyDescent="0.3">
      <c r="A485" s="44">
        <v>32626</v>
      </c>
      <c r="B485" s="1">
        <v>2226885769738.0186</v>
      </c>
      <c r="D485" s="50">
        <v>32613</v>
      </c>
      <c r="E485" s="51">
        <v>0</v>
      </c>
      <c r="G485" s="50">
        <v>32677</v>
      </c>
      <c r="H485" s="1">
        <v>399613284.05950493</v>
      </c>
      <c r="I485" s="1"/>
      <c r="J485" s="50">
        <v>32322</v>
      </c>
      <c r="K485" s="1">
        <v>0</v>
      </c>
      <c r="L485" s="1"/>
      <c r="M485" s="52">
        <v>32626</v>
      </c>
      <c r="N485" s="1">
        <v>14701796142.114716</v>
      </c>
      <c r="O485" s="1"/>
      <c r="P485" s="52">
        <v>32626</v>
      </c>
      <c r="Q485" s="1">
        <v>2241587565880.1333</v>
      </c>
    </row>
    <row r="486" spans="1:17" x14ac:dyDescent="0.3">
      <c r="A486" s="44">
        <v>32627</v>
      </c>
      <c r="B486" s="1">
        <v>6656600158165.4404</v>
      </c>
      <c r="D486" s="50">
        <v>32614</v>
      </c>
      <c r="E486" s="51">
        <v>0</v>
      </c>
      <c r="G486" s="50">
        <v>32941</v>
      </c>
      <c r="H486" s="1">
        <v>379632627.68893999</v>
      </c>
      <c r="I486" s="1"/>
      <c r="J486" s="50">
        <v>32323</v>
      </c>
      <c r="K486" s="1">
        <v>0</v>
      </c>
      <c r="L486" s="1"/>
      <c r="M486" s="52">
        <v>32627</v>
      </c>
      <c r="N486" s="1">
        <v>924056770869.52283</v>
      </c>
      <c r="O486" s="1"/>
      <c r="P486" s="52">
        <v>32627</v>
      </c>
      <c r="Q486" s="1">
        <v>11175825143585.488</v>
      </c>
    </row>
    <row r="487" spans="1:17" x14ac:dyDescent="0.3">
      <c r="A487" s="44">
        <v>32628</v>
      </c>
      <c r="B487" s="1">
        <v>17947567839923.211</v>
      </c>
      <c r="D487" s="50">
        <v>32615</v>
      </c>
      <c r="E487" s="51">
        <v>0</v>
      </c>
      <c r="G487" s="50">
        <v>32642</v>
      </c>
      <c r="H487" s="1">
        <v>379632621.99475616</v>
      </c>
      <c r="I487" s="1"/>
      <c r="J487" s="50">
        <v>32324</v>
      </c>
      <c r="K487" s="1">
        <v>0</v>
      </c>
      <c r="L487" s="1"/>
      <c r="M487" s="52">
        <v>32628</v>
      </c>
      <c r="N487" s="1">
        <v>91172929153.261978</v>
      </c>
      <c r="O487" s="1"/>
      <c r="P487" s="52">
        <v>32628</v>
      </c>
      <c r="Q487" s="1">
        <v>18048011797393.117</v>
      </c>
    </row>
    <row r="488" spans="1:17" x14ac:dyDescent="0.3">
      <c r="A488" s="44">
        <v>32629</v>
      </c>
      <c r="B488" s="1">
        <v>22101640546792.094</v>
      </c>
      <c r="D488" s="50">
        <v>32616</v>
      </c>
      <c r="E488" s="51">
        <v>0</v>
      </c>
      <c r="G488" s="50">
        <v>33134</v>
      </c>
      <c r="H488" s="1">
        <v>379632621.4900021</v>
      </c>
      <c r="I488" s="1"/>
      <c r="J488" s="50">
        <v>32325</v>
      </c>
      <c r="K488" s="1">
        <v>0</v>
      </c>
      <c r="L488" s="1"/>
      <c r="M488" s="52">
        <v>32629</v>
      </c>
      <c r="N488" s="1">
        <v>931005882782.15503</v>
      </c>
      <c r="O488" s="1"/>
      <c r="P488" s="52">
        <v>32629</v>
      </c>
      <c r="Q488" s="1">
        <v>26539347012583.398</v>
      </c>
    </row>
    <row r="489" spans="1:17" x14ac:dyDescent="0.3">
      <c r="A489" s="44">
        <v>32630</v>
      </c>
      <c r="B489" s="1">
        <v>43505954708696.797</v>
      </c>
      <c r="D489" s="50">
        <v>32617</v>
      </c>
      <c r="E489" s="51">
        <v>0</v>
      </c>
      <c r="G489" s="50">
        <v>32239</v>
      </c>
      <c r="H489" s="1">
        <v>339671293.88770378</v>
      </c>
      <c r="I489" s="1"/>
      <c r="J489" s="50">
        <v>32326</v>
      </c>
      <c r="K489" s="1">
        <v>0</v>
      </c>
      <c r="L489" s="1"/>
      <c r="M489" s="52">
        <v>32630</v>
      </c>
      <c r="N489" s="1">
        <v>1470553250868.1016</v>
      </c>
      <c r="O489" s="1"/>
      <c r="P489" s="52">
        <v>32630</v>
      </c>
      <c r="Q489" s="1">
        <v>46590331489087.727</v>
      </c>
    </row>
    <row r="490" spans="1:17" x14ac:dyDescent="0.3">
      <c r="A490" s="44">
        <v>32631</v>
      </c>
      <c r="B490" s="1">
        <v>66434160647729.211</v>
      </c>
      <c r="D490" s="50">
        <v>32618</v>
      </c>
      <c r="E490" s="51">
        <v>0</v>
      </c>
      <c r="G490" s="50">
        <v>32921</v>
      </c>
      <c r="H490" s="1">
        <v>319690631.43915594</v>
      </c>
      <c r="I490" s="1"/>
      <c r="J490" s="50">
        <v>32327</v>
      </c>
      <c r="K490" s="1">
        <v>0</v>
      </c>
      <c r="L490" s="1"/>
      <c r="M490" s="52">
        <v>32631</v>
      </c>
      <c r="N490" s="1">
        <v>206710481303.57129</v>
      </c>
      <c r="O490" s="1"/>
      <c r="P490" s="52">
        <v>32631</v>
      </c>
      <c r="Q490" s="1">
        <v>66640931071026.367</v>
      </c>
    </row>
    <row r="491" spans="1:17" x14ac:dyDescent="0.3">
      <c r="A491" s="44">
        <v>32632</v>
      </c>
      <c r="B491" s="1">
        <v>91605275976400.203</v>
      </c>
      <c r="D491" s="50">
        <v>32619</v>
      </c>
      <c r="E491" s="51">
        <v>0</v>
      </c>
      <c r="G491" s="50">
        <v>32312</v>
      </c>
      <c r="H491" s="1">
        <v>319690630.93440193</v>
      </c>
      <c r="I491" s="1"/>
      <c r="J491" s="50">
        <v>32328</v>
      </c>
      <c r="K491" s="1">
        <v>0</v>
      </c>
      <c r="L491" s="1"/>
      <c r="M491" s="52">
        <v>32632</v>
      </c>
      <c r="N491" s="1">
        <v>119441294820.07094</v>
      </c>
      <c r="O491" s="1"/>
      <c r="P491" s="52">
        <v>32632</v>
      </c>
      <c r="Q491" s="1">
        <v>91724757232549.328</v>
      </c>
    </row>
    <row r="492" spans="1:17" x14ac:dyDescent="0.3">
      <c r="A492" s="44">
        <v>32633</v>
      </c>
      <c r="B492" s="1">
        <v>84610532918025.109</v>
      </c>
      <c r="D492" s="50">
        <v>32620</v>
      </c>
      <c r="E492" s="51">
        <v>0</v>
      </c>
      <c r="G492" s="50">
        <v>32968</v>
      </c>
      <c r="H492" s="1">
        <v>299709965.90160632</v>
      </c>
      <c r="I492" s="1"/>
      <c r="J492" s="50">
        <v>32329</v>
      </c>
      <c r="K492" s="1">
        <v>0</v>
      </c>
      <c r="L492" s="1"/>
      <c r="M492" s="52">
        <v>32633</v>
      </c>
      <c r="N492" s="1">
        <v>1965311989556.5649</v>
      </c>
      <c r="O492" s="1"/>
      <c r="P492" s="52">
        <v>32633</v>
      </c>
      <c r="Q492" s="1">
        <v>94349041151155.156</v>
      </c>
    </row>
    <row r="493" spans="1:17" x14ac:dyDescent="0.3">
      <c r="A493" s="44">
        <v>32634</v>
      </c>
      <c r="B493" s="1">
        <v>245141986553697.5</v>
      </c>
      <c r="D493" s="50">
        <v>32621</v>
      </c>
      <c r="E493" s="51">
        <v>0</v>
      </c>
      <c r="G493" s="50">
        <v>32197</v>
      </c>
      <c r="H493" s="1">
        <v>299709965.21541983</v>
      </c>
      <c r="I493" s="1"/>
      <c r="J493" s="50">
        <v>32330</v>
      </c>
      <c r="K493" s="1">
        <v>0</v>
      </c>
      <c r="L493" s="1"/>
      <c r="M493" s="52">
        <v>32634</v>
      </c>
      <c r="N493" s="1">
        <v>167452022747975.69</v>
      </c>
      <c r="O493" s="1"/>
      <c r="P493" s="52">
        <v>32634</v>
      </c>
      <c r="Q493" s="1">
        <v>2402252383608155</v>
      </c>
    </row>
    <row r="494" spans="1:17" x14ac:dyDescent="0.3">
      <c r="A494" s="44">
        <v>32635</v>
      </c>
      <c r="B494" s="1">
        <v>170226394399667.22</v>
      </c>
      <c r="D494" s="50">
        <v>32622</v>
      </c>
      <c r="E494" s="51">
        <v>0</v>
      </c>
      <c r="G494" s="50">
        <v>32894</v>
      </c>
      <c r="H494" s="1">
        <v>299709964.89209825</v>
      </c>
      <c r="I494" s="1"/>
      <c r="J494" s="50">
        <v>32331</v>
      </c>
      <c r="K494" s="1">
        <v>0</v>
      </c>
      <c r="L494" s="1"/>
      <c r="M494" s="52">
        <v>32635</v>
      </c>
      <c r="N494" s="1">
        <v>768583730478.35352</v>
      </c>
      <c r="O494" s="1"/>
      <c r="P494" s="52">
        <v>32635</v>
      </c>
      <c r="Q494" s="1">
        <v>384963999722815.75</v>
      </c>
    </row>
    <row r="495" spans="1:17" x14ac:dyDescent="0.3">
      <c r="A495" s="44">
        <v>32636</v>
      </c>
      <c r="B495" s="1">
        <v>177668029561677.12</v>
      </c>
      <c r="D495" s="50">
        <v>32623</v>
      </c>
      <c r="E495" s="51">
        <v>0</v>
      </c>
      <c r="G495" s="50">
        <v>32174</v>
      </c>
      <c r="H495" s="1">
        <v>279729303.39258099</v>
      </c>
      <c r="I495" s="1"/>
      <c r="J495" s="50">
        <v>32332</v>
      </c>
      <c r="K495" s="1">
        <v>0</v>
      </c>
      <c r="L495" s="1"/>
      <c r="M495" s="52">
        <v>32636</v>
      </c>
      <c r="N495" s="1">
        <v>350441532967.79254</v>
      </c>
      <c r="O495" s="1"/>
      <c r="P495" s="52">
        <v>32636</v>
      </c>
      <c r="Q495" s="1">
        <v>178018511055973.97</v>
      </c>
    </row>
    <row r="496" spans="1:17" x14ac:dyDescent="0.3">
      <c r="A496" s="44">
        <v>32637</v>
      </c>
      <c r="B496" s="1">
        <v>122422635877633.31</v>
      </c>
      <c r="D496" s="50">
        <v>32624</v>
      </c>
      <c r="E496" s="51">
        <v>0</v>
      </c>
      <c r="G496" s="50">
        <v>32383</v>
      </c>
      <c r="H496" s="1">
        <v>279729303.39258099</v>
      </c>
      <c r="I496" s="1"/>
      <c r="J496" s="50">
        <v>32333</v>
      </c>
      <c r="K496" s="1">
        <v>0</v>
      </c>
      <c r="L496" s="1"/>
      <c r="M496" s="52">
        <v>32637</v>
      </c>
      <c r="N496" s="1">
        <v>531033427978.92499</v>
      </c>
      <c r="O496" s="1"/>
      <c r="P496" s="52">
        <v>32637</v>
      </c>
      <c r="Q496" s="1">
        <v>124050274267319.55</v>
      </c>
    </row>
    <row r="497" spans="1:17" x14ac:dyDescent="0.3">
      <c r="A497" s="44">
        <v>32638</v>
      </c>
      <c r="B497" s="1">
        <v>104288420163392.37</v>
      </c>
      <c r="D497" s="50">
        <v>32625</v>
      </c>
      <c r="E497" s="51">
        <v>0</v>
      </c>
      <c r="G497" s="50">
        <v>32399</v>
      </c>
      <c r="H497" s="1">
        <v>279729303.39258099</v>
      </c>
      <c r="I497" s="1"/>
      <c r="J497" s="50">
        <v>32334</v>
      </c>
      <c r="K497" s="1">
        <v>0</v>
      </c>
      <c r="L497" s="1"/>
      <c r="M497" s="52">
        <v>32638</v>
      </c>
      <c r="N497" s="1">
        <v>1299499059566.5039</v>
      </c>
      <c r="O497" s="1"/>
      <c r="P497" s="52">
        <v>32638</v>
      </c>
      <c r="Q497" s="1">
        <v>106549212091164.48</v>
      </c>
    </row>
    <row r="498" spans="1:17" x14ac:dyDescent="0.3">
      <c r="A498" s="44">
        <v>32639</v>
      </c>
      <c r="B498" s="1">
        <v>120084195110195.91</v>
      </c>
      <c r="D498" s="50">
        <v>32626</v>
      </c>
      <c r="E498" s="51">
        <v>0</v>
      </c>
      <c r="G498" s="50">
        <v>32788</v>
      </c>
      <c r="H498" s="1">
        <v>279729303.39258099</v>
      </c>
      <c r="I498" s="1"/>
      <c r="J498" s="50">
        <v>32337</v>
      </c>
      <c r="K498" s="1">
        <v>0</v>
      </c>
      <c r="L498" s="1"/>
      <c r="M498" s="52">
        <v>32639</v>
      </c>
      <c r="N498" s="1">
        <v>294852100190.92395</v>
      </c>
      <c r="O498" s="1"/>
      <c r="P498" s="52">
        <v>32639</v>
      </c>
      <c r="Q498" s="1">
        <v>120379586688328.08</v>
      </c>
    </row>
    <row r="499" spans="1:17" x14ac:dyDescent="0.3">
      <c r="A499" s="44">
        <v>32640</v>
      </c>
      <c r="B499" s="1">
        <v>161867166708510.37</v>
      </c>
      <c r="D499" s="50">
        <v>32627</v>
      </c>
      <c r="E499" s="51">
        <v>0</v>
      </c>
      <c r="G499" s="50">
        <v>32849</v>
      </c>
      <c r="H499" s="1">
        <v>279729303.39258099</v>
      </c>
      <c r="I499" s="1"/>
      <c r="J499" s="50">
        <v>32338</v>
      </c>
      <c r="K499" s="1">
        <v>0</v>
      </c>
      <c r="L499" s="1"/>
      <c r="M499" s="52">
        <v>32640</v>
      </c>
      <c r="N499" s="1">
        <v>528315876332.83594</v>
      </c>
      <c r="O499" s="1"/>
      <c r="P499" s="52">
        <v>32640</v>
      </c>
      <c r="Q499" s="1">
        <v>163045413878669.75</v>
      </c>
    </row>
    <row r="500" spans="1:17" x14ac:dyDescent="0.3">
      <c r="A500" s="44">
        <v>32641</v>
      </c>
      <c r="B500" s="1">
        <v>126737547611614.28</v>
      </c>
      <c r="D500" s="50">
        <v>32628</v>
      </c>
      <c r="E500" s="51">
        <v>0</v>
      </c>
      <c r="G500" s="50">
        <v>33214</v>
      </c>
      <c r="H500" s="1">
        <v>279729303.39258099</v>
      </c>
      <c r="I500" s="1"/>
      <c r="J500" s="50">
        <v>32339</v>
      </c>
      <c r="K500" s="1">
        <v>0</v>
      </c>
      <c r="L500" s="1"/>
      <c r="M500" s="52">
        <v>32641</v>
      </c>
      <c r="N500" s="1">
        <v>515067082430.01575</v>
      </c>
      <c r="O500" s="1"/>
      <c r="P500" s="52">
        <v>32641</v>
      </c>
      <c r="Q500" s="1">
        <v>127291450597115.09</v>
      </c>
    </row>
    <row r="501" spans="1:17" x14ac:dyDescent="0.3">
      <c r="A501" s="44">
        <v>32642</v>
      </c>
      <c r="B501" s="1">
        <v>93177034347133.5</v>
      </c>
      <c r="D501" s="50">
        <v>32629</v>
      </c>
      <c r="E501" s="51">
        <v>0</v>
      </c>
      <c r="G501" s="50">
        <v>32704</v>
      </c>
      <c r="H501" s="1">
        <v>279729298.34504056</v>
      </c>
      <c r="I501" s="1"/>
      <c r="J501" s="50">
        <v>32340</v>
      </c>
      <c r="K501" s="1">
        <v>0</v>
      </c>
      <c r="L501" s="1"/>
      <c r="M501" s="52">
        <v>32642</v>
      </c>
      <c r="N501" s="1">
        <v>37335597118.468513</v>
      </c>
      <c r="O501" s="1"/>
      <c r="P501" s="52">
        <v>32642</v>
      </c>
      <c r="Q501" s="1">
        <v>93214749576873.969</v>
      </c>
    </row>
    <row r="502" spans="1:17" x14ac:dyDescent="0.3">
      <c r="A502" s="44">
        <v>32643</v>
      </c>
      <c r="B502" s="1">
        <v>17051211869443.047</v>
      </c>
      <c r="D502" s="50">
        <v>32630</v>
      </c>
      <c r="E502" s="51">
        <v>0</v>
      </c>
      <c r="G502" s="50">
        <v>33049</v>
      </c>
      <c r="H502" s="1">
        <v>279729295.88174778</v>
      </c>
      <c r="I502" s="1"/>
      <c r="J502" s="50">
        <v>32342</v>
      </c>
      <c r="K502" s="1">
        <v>0</v>
      </c>
      <c r="L502" s="1"/>
      <c r="M502" s="52">
        <v>32643</v>
      </c>
      <c r="N502" s="1">
        <v>630012282037.10278</v>
      </c>
      <c r="O502" s="1"/>
      <c r="P502" s="52">
        <v>32643</v>
      </c>
      <c r="Q502" s="1">
        <v>18967078877479.836</v>
      </c>
    </row>
    <row r="503" spans="1:17" x14ac:dyDescent="0.3">
      <c r="A503" s="44">
        <v>32644</v>
      </c>
      <c r="B503" s="1">
        <v>109799572348179.73</v>
      </c>
      <c r="D503" s="50">
        <v>32631</v>
      </c>
      <c r="E503" s="51">
        <v>0</v>
      </c>
      <c r="G503" s="50">
        <v>33160</v>
      </c>
      <c r="H503" s="1">
        <v>259748638.86453947</v>
      </c>
      <c r="I503" s="1"/>
      <c r="J503" s="50">
        <v>32348</v>
      </c>
      <c r="K503" s="1">
        <v>0</v>
      </c>
      <c r="L503" s="1"/>
      <c r="M503" s="52">
        <v>32644</v>
      </c>
      <c r="N503" s="1">
        <v>1109186772779.4014</v>
      </c>
      <c r="O503" s="1"/>
      <c r="P503" s="52">
        <v>32644</v>
      </c>
      <c r="Q503" s="1">
        <v>113014403663545.03</v>
      </c>
    </row>
    <row r="504" spans="1:17" x14ac:dyDescent="0.3">
      <c r="A504" s="44">
        <v>32645</v>
      </c>
      <c r="B504" s="1">
        <v>200063417422955.69</v>
      </c>
      <c r="D504" s="50">
        <v>32632</v>
      </c>
      <c r="E504" s="51">
        <v>0</v>
      </c>
      <c r="G504" s="50">
        <v>32503</v>
      </c>
      <c r="H504" s="1">
        <v>259748638.35978544</v>
      </c>
      <c r="I504" s="1"/>
      <c r="J504" s="50">
        <v>32349</v>
      </c>
      <c r="K504" s="1">
        <v>0</v>
      </c>
      <c r="L504" s="1"/>
      <c r="M504" s="52">
        <v>32645</v>
      </c>
      <c r="N504" s="1">
        <v>730758649438.24622</v>
      </c>
      <c r="O504" s="1"/>
      <c r="P504" s="52">
        <v>32645</v>
      </c>
      <c r="Q504" s="1">
        <v>201234518809487.16</v>
      </c>
    </row>
    <row r="505" spans="1:17" x14ac:dyDescent="0.3">
      <c r="A505" s="44">
        <v>32646</v>
      </c>
      <c r="B505" s="1">
        <v>204112286395247.25</v>
      </c>
      <c r="D505" s="50">
        <v>32633</v>
      </c>
      <c r="E505" s="51">
        <v>0</v>
      </c>
      <c r="G505" s="50">
        <v>32840</v>
      </c>
      <c r="H505" s="1">
        <v>259748636.84552336</v>
      </c>
      <c r="I505" s="1"/>
      <c r="J505" s="50">
        <v>32352</v>
      </c>
      <c r="K505" s="1">
        <v>0</v>
      </c>
      <c r="L505" s="1"/>
      <c r="M505" s="52">
        <v>32646</v>
      </c>
      <c r="N505" s="1">
        <v>203025029409.29697</v>
      </c>
      <c r="O505" s="1"/>
      <c r="P505" s="52">
        <v>32646</v>
      </c>
      <c r="Q505" s="1">
        <v>204315411327979.19</v>
      </c>
    </row>
    <row r="506" spans="1:17" x14ac:dyDescent="0.3">
      <c r="A506" s="44">
        <v>32647</v>
      </c>
      <c r="B506" s="1">
        <v>128830475353982.92</v>
      </c>
      <c r="D506" s="50">
        <v>32636</v>
      </c>
      <c r="E506" s="51">
        <v>0</v>
      </c>
      <c r="G506" s="50">
        <v>32615</v>
      </c>
      <c r="H506" s="1">
        <v>259748633.81699905</v>
      </c>
      <c r="I506" s="1"/>
      <c r="J506" s="50">
        <v>32353</v>
      </c>
      <c r="K506" s="1">
        <v>0</v>
      </c>
      <c r="L506" s="1"/>
      <c r="M506" s="52">
        <v>32647</v>
      </c>
      <c r="N506" s="1">
        <v>168073993894.27655</v>
      </c>
      <c r="O506" s="1"/>
      <c r="P506" s="52">
        <v>32647</v>
      </c>
      <c r="Q506" s="1">
        <v>128998549347877.2</v>
      </c>
    </row>
    <row r="507" spans="1:17" x14ac:dyDescent="0.3">
      <c r="A507" s="44">
        <v>32648</v>
      </c>
      <c r="B507" s="1">
        <v>88979966730026.203</v>
      </c>
      <c r="D507" s="50">
        <v>32637</v>
      </c>
      <c r="E507" s="51">
        <v>0</v>
      </c>
      <c r="G507" s="50">
        <v>32707</v>
      </c>
      <c r="H507" s="1">
        <v>239767968.78420353</v>
      </c>
      <c r="I507" s="1"/>
      <c r="J507" s="50">
        <v>32354</v>
      </c>
      <c r="K507" s="1">
        <v>0</v>
      </c>
      <c r="L507" s="1"/>
      <c r="M507" s="52">
        <v>32648</v>
      </c>
      <c r="N507" s="1">
        <v>20944976674.763073</v>
      </c>
      <c r="O507" s="1"/>
      <c r="P507" s="52">
        <v>32648</v>
      </c>
      <c r="Q507" s="1">
        <v>89000911706700.969</v>
      </c>
    </row>
    <row r="508" spans="1:17" x14ac:dyDescent="0.3">
      <c r="A508" s="44">
        <v>32649</v>
      </c>
      <c r="B508" s="1">
        <v>69045050187887.305</v>
      </c>
      <c r="D508" s="50">
        <v>32638</v>
      </c>
      <c r="E508" s="51">
        <v>0</v>
      </c>
      <c r="G508" s="50">
        <v>32200</v>
      </c>
      <c r="H508" s="1">
        <v>219787317.40070161</v>
      </c>
      <c r="I508" s="1"/>
      <c r="J508" s="50">
        <v>32355</v>
      </c>
      <c r="K508" s="1">
        <v>0</v>
      </c>
      <c r="L508" s="1"/>
      <c r="M508" s="52">
        <v>32649</v>
      </c>
      <c r="N508" s="1">
        <v>16661056172.768589</v>
      </c>
      <c r="O508" s="1"/>
      <c r="P508" s="52">
        <v>32649</v>
      </c>
      <c r="Q508" s="1">
        <v>69061711244060.07</v>
      </c>
    </row>
    <row r="509" spans="1:17" x14ac:dyDescent="0.3">
      <c r="A509" s="44">
        <v>32650</v>
      </c>
      <c r="B509" s="1">
        <v>55349738003678.898</v>
      </c>
      <c r="D509" s="50">
        <v>32639</v>
      </c>
      <c r="E509" s="51">
        <v>0</v>
      </c>
      <c r="G509" s="50">
        <v>32826</v>
      </c>
      <c r="H509" s="1">
        <v>219787317.40070161</v>
      </c>
      <c r="I509" s="1"/>
      <c r="J509" s="50">
        <v>32356</v>
      </c>
      <c r="K509" s="1">
        <v>0</v>
      </c>
      <c r="L509" s="1"/>
      <c r="M509" s="52">
        <v>32650</v>
      </c>
      <c r="N509" s="1">
        <v>13934738779.64127</v>
      </c>
      <c r="O509" s="1"/>
      <c r="P509" s="52">
        <v>32650</v>
      </c>
      <c r="Q509" s="1">
        <v>55363672742458.539</v>
      </c>
    </row>
    <row r="510" spans="1:17" x14ac:dyDescent="0.3">
      <c r="A510" s="44">
        <v>32651</v>
      </c>
      <c r="B510" s="1">
        <v>14507962862322.273</v>
      </c>
      <c r="D510" s="50">
        <v>32640</v>
      </c>
      <c r="E510" s="51">
        <v>0</v>
      </c>
      <c r="G510" s="50">
        <v>32334</v>
      </c>
      <c r="H510" s="1">
        <v>219787309.80845657</v>
      </c>
      <c r="I510" s="1"/>
      <c r="J510" s="50">
        <v>32357</v>
      </c>
      <c r="K510" s="1">
        <v>0</v>
      </c>
      <c r="L510" s="1"/>
      <c r="M510" s="52">
        <v>32651</v>
      </c>
      <c r="N510" s="1">
        <v>1428908404929.1123</v>
      </c>
      <c r="O510" s="1"/>
      <c r="P510" s="52">
        <v>32651</v>
      </c>
      <c r="Q510" s="1">
        <v>21856765316854.168</v>
      </c>
    </row>
    <row r="511" spans="1:17" x14ac:dyDescent="0.3">
      <c r="A511" s="44">
        <v>32652</v>
      </c>
      <c r="B511" s="1">
        <v>60225347162051.594</v>
      </c>
      <c r="D511" s="50">
        <v>32641</v>
      </c>
      <c r="E511" s="51">
        <v>0</v>
      </c>
      <c r="G511" s="50">
        <v>33212</v>
      </c>
      <c r="H511" s="1">
        <v>219787309.3037025</v>
      </c>
      <c r="I511" s="1"/>
      <c r="J511" s="50">
        <v>32358</v>
      </c>
      <c r="K511" s="1">
        <v>0</v>
      </c>
      <c r="L511" s="1"/>
      <c r="M511" s="52">
        <v>32652</v>
      </c>
      <c r="N511" s="1">
        <v>950678059904.35303</v>
      </c>
      <c r="O511" s="1"/>
      <c r="P511" s="52">
        <v>32652</v>
      </c>
      <c r="Q511" s="1">
        <v>61390187453036.625</v>
      </c>
    </row>
    <row r="512" spans="1:17" x14ac:dyDescent="0.3">
      <c r="A512" s="44">
        <v>32653</v>
      </c>
      <c r="B512" s="1">
        <v>48528005529440.977</v>
      </c>
      <c r="D512" s="50">
        <v>32642</v>
      </c>
      <c r="E512" s="51">
        <v>0</v>
      </c>
      <c r="G512" s="50">
        <v>32305</v>
      </c>
      <c r="H512" s="1">
        <v>219787306.27517819</v>
      </c>
      <c r="I512" s="1"/>
      <c r="J512" s="50">
        <v>32359</v>
      </c>
      <c r="K512" s="1">
        <v>0</v>
      </c>
      <c r="L512" s="1"/>
      <c r="M512" s="52">
        <v>32653</v>
      </c>
      <c r="N512" s="1">
        <v>17868629151.248947</v>
      </c>
      <c r="O512" s="1"/>
      <c r="P512" s="52">
        <v>32653</v>
      </c>
      <c r="Q512" s="1">
        <v>48545914119921.281</v>
      </c>
    </row>
    <row r="513" spans="1:17" x14ac:dyDescent="0.3">
      <c r="A513" s="44">
        <v>32654</v>
      </c>
      <c r="B513" s="1">
        <v>45693077875177.758</v>
      </c>
      <c r="D513" s="50">
        <v>32643</v>
      </c>
      <c r="E513" s="51">
        <v>0</v>
      </c>
      <c r="G513" s="50">
        <v>33115</v>
      </c>
      <c r="H513" s="1">
        <v>199806641.24238268</v>
      </c>
      <c r="I513" s="1"/>
      <c r="J513" s="50">
        <v>32360</v>
      </c>
      <c r="K513" s="1">
        <v>0</v>
      </c>
      <c r="L513" s="1"/>
      <c r="M513" s="52">
        <v>32654</v>
      </c>
      <c r="N513" s="1">
        <v>47148463756.355835</v>
      </c>
      <c r="O513" s="1"/>
      <c r="P513" s="52">
        <v>32654</v>
      </c>
      <c r="Q513" s="1">
        <v>45774246901844.766</v>
      </c>
    </row>
    <row r="514" spans="1:17" x14ac:dyDescent="0.3">
      <c r="A514" s="44">
        <v>32655</v>
      </c>
      <c r="B514" s="1">
        <v>40689877887843.852</v>
      </c>
      <c r="D514" s="50">
        <v>32644</v>
      </c>
      <c r="E514" s="51">
        <v>0</v>
      </c>
      <c r="G514" s="50">
        <v>32714</v>
      </c>
      <c r="H514" s="1">
        <v>199806640.23287454</v>
      </c>
      <c r="I514" s="1"/>
      <c r="J514" s="50">
        <v>32362</v>
      </c>
      <c r="K514" s="1">
        <v>0</v>
      </c>
      <c r="L514" s="1"/>
      <c r="M514" s="52">
        <v>32655</v>
      </c>
      <c r="N514" s="1">
        <v>489651433302.89124</v>
      </c>
      <c r="O514" s="1"/>
      <c r="P514" s="52">
        <v>32655</v>
      </c>
      <c r="Q514" s="1">
        <v>41843766770803.586</v>
      </c>
    </row>
    <row r="515" spans="1:17" x14ac:dyDescent="0.3">
      <c r="A515" s="44">
        <v>32656</v>
      </c>
      <c r="B515" s="1">
        <v>7309344709619.7461</v>
      </c>
      <c r="D515" s="50">
        <v>32645</v>
      </c>
      <c r="E515" s="51">
        <v>0</v>
      </c>
      <c r="G515" s="50">
        <v>32338</v>
      </c>
      <c r="H515" s="1">
        <v>179825979.23811135</v>
      </c>
      <c r="I515" s="1"/>
      <c r="J515" s="50">
        <v>32363</v>
      </c>
      <c r="K515" s="1">
        <v>0</v>
      </c>
      <c r="L515" s="1"/>
      <c r="M515" s="52">
        <v>32656</v>
      </c>
      <c r="N515" s="1">
        <v>473812971340.13141</v>
      </c>
      <c r="O515" s="1"/>
      <c r="P515" s="52">
        <v>32656</v>
      </c>
      <c r="Q515" s="1">
        <v>7785415496037.918</v>
      </c>
    </row>
    <row r="516" spans="1:17" x14ac:dyDescent="0.3">
      <c r="A516" s="44">
        <v>32657</v>
      </c>
      <c r="B516" s="1">
        <v>6176868788593.1221</v>
      </c>
      <c r="D516" s="50">
        <v>32646</v>
      </c>
      <c r="E516" s="51">
        <v>0</v>
      </c>
      <c r="G516" s="50">
        <v>32405</v>
      </c>
      <c r="H516" s="1">
        <v>179825978.22860327</v>
      </c>
      <c r="I516" s="1"/>
      <c r="J516" s="50">
        <v>32364</v>
      </c>
      <c r="K516" s="1">
        <v>0</v>
      </c>
      <c r="L516" s="1"/>
      <c r="M516" s="52">
        <v>32657</v>
      </c>
      <c r="N516" s="1">
        <v>23775898862.055588</v>
      </c>
      <c r="O516" s="1"/>
      <c r="P516" s="52">
        <v>32657</v>
      </c>
      <c r="Q516" s="1">
        <v>6200644687455.1777</v>
      </c>
    </row>
    <row r="517" spans="1:17" x14ac:dyDescent="0.3">
      <c r="A517" s="44">
        <v>32658</v>
      </c>
      <c r="B517" s="1">
        <v>5237747318048.6846</v>
      </c>
      <c r="D517" s="50">
        <v>32647</v>
      </c>
      <c r="E517" s="51">
        <v>0</v>
      </c>
      <c r="G517" s="50">
        <v>32995</v>
      </c>
      <c r="H517" s="1">
        <v>159845316.224332</v>
      </c>
      <c r="I517" s="1"/>
      <c r="J517" s="50">
        <v>32365</v>
      </c>
      <c r="K517" s="1">
        <v>0</v>
      </c>
      <c r="L517" s="1"/>
      <c r="M517" s="52">
        <v>32658</v>
      </c>
      <c r="N517" s="1">
        <v>133124549684.88109</v>
      </c>
      <c r="O517" s="1"/>
      <c r="P517" s="52">
        <v>32658</v>
      </c>
      <c r="Q517" s="1">
        <v>5370871867733.5654</v>
      </c>
    </row>
    <row r="518" spans="1:17" x14ac:dyDescent="0.3">
      <c r="A518" s="44">
        <v>32659</v>
      </c>
      <c r="B518" s="1">
        <v>4582894056161.2178</v>
      </c>
      <c r="D518" s="50">
        <v>32648</v>
      </c>
      <c r="E518" s="51">
        <v>0</v>
      </c>
      <c r="G518" s="50">
        <v>32766</v>
      </c>
      <c r="H518" s="1">
        <v>139864650.68678245</v>
      </c>
      <c r="I518" s="1"/>
      <c r="J518" s="50">
        <v>32366</v>
      </c>
      <c r="K518" s="1">
        <v>0</v>
      </c>
      <c r="L518" s="1"/>
      <c r="M518" s="52">
        <v>32659</v>
      </c>
      <c r="N518" s="1">
        <v>18492861202.858528</v>
      </c>
      <c r="O518" s="1"/>
      <c r="P518" s="52">
        <v>32659</v>
      </c>
      <c r="Q518" s="1">
        <v>4601386917364.0762</v>
      </c>
    </row>
    <row r="519" spans="1:17" x14ac:dyDescent="0.3">
      <c r="A519" s="44">
        <v>32660</v>
      </c>
      <c r="B519" s="1">
        <v>4279683889350.6689</v>
      </c>
      <c r="D519" s="50">
        <v>32649</v>
      </c>
      <c r="E519" s="51">
        <v>0</v>
      </c>
      <c r="G519" s="50">
        <v>32986</v>
      </c>
      <c r="H519" s="1">
        <v>139864649.17252028</v>
      </c>
      <c r="I519" s="1"/>
      <c r="J519" s="50">
        <v>32367</v>
      </c>
      <c r="K519" s="1">
        <v>0</v>
      </c>
      <c r="L519" s="1"/>
      <c r="M519" s="52">
        <v>32660</v>
      </c>
      <c r="N519" s="1">
        <v>11731926715.869877</v>
      </c>
      <c r="O519" s="1"/>
      <c r="P519" s="52">
        <v>32660</v>
      </c>
      <c r="Q519" s="1">
        <v>4291415816066.5391</v>
      </c>
    </row>
    <row r="520" spans="1:17" x14ac:dyDescent="0.3">
      <c r="A520" s="44">
        <v>32661</v>
      </c>
      <c r="B520" s="1">
        <v>3732606632058.2104</v>
      </c>
      <c r="D520" s="50">
        <v>32650</v>
      </c>
      <c r="E520" s="51">
        <v>0</v>
      </c>
      <c r="G520" s="50">
        <v>33143</v>
      </c>
      <c r="H520" s="1">
        <v>139864649.17252028</v>
      </c>
      <c r="I520" s="1"/>
      <c r="J520" s="50">
        <v>32368</v>
      </c>
      <c r="K520" s="1">
        <v>0</v>
      </c>
      <c r="L520" s="1"/>
      <c r="M520" s="52">
        <v>32661</v>
      </c>
      <c r="N520" s="1">
        <v>9830906457.4088669</v>
      </c>
      <c r="O520" s="1"/>
      <c r="P520" s="52">
        <v>32661</v>
      </c>
      <c r="Q520" s="1">
        <v>3742437538515.6191</v>
      </c>
    </row>
    <row r="521" spans="1:17" x14ac:dyDescent="0.3">
      <c r="A521" s="44">
        <v>32662</v>
      </c>
      <c r="B521" s="1">
        <v>3477956662684.9917</v>
      </c>
      <c r="D521" s="50">
        <v>32651</v>
      </c>
      <c r="E521" s="51">
        <v>0</v>
      </c>
      <c r="G521" s="50">
        <v>32454</v>
      </c>
      <c r="H521" s="1">
        <v>139864648.16301218</v>
      </c>
      <c r="I521" s="1"/>
      <c r="J521" s="50">
        <v>32369</v>
      </c>
      <c r="K521" s="1">
        <v>0</v>
      </c>
      <c r="L521" s="1"/>
      <c r="M521" s="52">
        <v>32662</v>
      </c>
      <c r="N521" s="1">
        <v>9298702068.8301315</v>
      </c>
      <c r="O521" s="1"/>
      <c r="P521" s="52">
        <v>32662</v>
      </c>
      <c r="Q521" s="1">
        <v>3487255364753.8218</v>
      </c>
    </row>
    <row r="522" spans="1:17" x14ac:dyDescent="0.3">
      <c r="A522" s="44">
        <v>32663</v>
      </c>
      <c r="B522" s="1">
        <v>3152848218870.5352</v>
      </c>
      <c r="D522" s="50">
        <v>32652</v>
      </c>
      <c r="E522" s="51">
        <v>0</v>
      </c>
      <c r="G522" s="50">
        <v>33137</v>
      </c>
      <c r="H522" s="1">
        <v>119883987.168249</v>
      </c>
      <c r="I522" s="1"/>
      <c r="J522" s="50">
        <v>32371</v>
      </c>
      <c r="K522" s="1">
        <v>0</v>
      </c>
      <c r="L522" s="1"/>
      <c r="M522" s="52">
        <v>32663</v>
      </c>
      <c r="N522" s="1">
        <v>258570804041.17514</v>
      </c>
      <c r="O522" s="1"/>
      <c r="P522" s="52">
        <v>32663</v>
      </c>
      <c r="Q522" s="1">
        <v>3411419022911.7104</v>
      </c>
    </row>
    <row r="523" spans="1:17" x14ac:dyDescent="0.3">
      <c r="A523" s="44">
        <v>32664</v>
      </c>
      <c r="B523" s="1">
        <v>3870970390662.6494</v>
      </c>
      <c r="D523" s="50">
        <v>32653</v>
      </c>
      <c r="E523" s="51">
        <v>0</v>
      </c>
      <c r="G523" s="50">
        <v>32208</v>
      </c>
      <c r="H523" s="1">
        <v>119883984.13972473</v>
      </c>
      <c r="I523" s="1"/>
      <c r="J523" s="50">
        <v>32376</v>
      </c>
      <c r="K523" s="1">
        <v>0</v>
      </c>
      <c r="L523" s="1"/>
      <c r="M523" s="52">
        <v>32664</v>
      </c>
      <c r="N523" s="1">
        <v>562914009683.30432</v>
      </c>
      <c r="O523" s="1"/>
      <c r="P523" s="52">
        <v>32664</v>
      </c>
      <c r="Q523" s="1">
        <v>6565973483723.2402</v>
      </c>
    </row>
    <row r="524" spans="1:17" x14ac:dyDescent="0.3">
      <c r="A524" s="44">
        <v>32665</v>
      </c>
      <c r="B524" s="1">
        <v>8858627903433.334</v>
      </c>
      <c r="D524" s="50">
        <v>32654</v>
      </c>
      <c r="E524" s="51">
        <v>0</v>
      </c>
      <c r="G524" s="50">
        <v>32785</v>
      </c>
      <c r="H524" s="1">
        <v>119883984.13972473</v>
      </c>
      <c r="I524" s="1"/>
      <c r="J524" s="50">
        <v>32377</v>
      </c>
      <c r="K524" s="1">
        <v>0</v>
      </c>
      <c r="L524" s="1"/>
      <c r="M524" s="52">
        <v>32665</v>
      </c>
      <c r="N524" s="1">
        <v>1389967441731.6523</v>
      </c>
      <c r="O524" s="1"/>
      <c r="P524" s="52">
        <v>32665</v>
      </c>
      <c r="Q524" s="1">
        <v>12382809121396.834</v>
      </c>
    </row>
    <row r="525" spans="1:17" x14ac:dyDescent="0.3">
      <c r="A525" s="44">
        <v>32666</v>
      </c>
      <c r="B525" s="1">
        <v>39817054680797.312</v>
      </c>
      <c r="D525" s="50">
        <v>32655</v>
      </c>
      <c r="E525" s="51">
        <v>0</v>
      </c>
      <c r="G525" s="50">
        <v>32646</v>
      </c>
      <c r="H525" s="1">
        <v>99903322.640207514</v>
      </c>
      <c r="I525" s="1"/>
      <c r="J525" s="50">
        <v>32380</v>
      </c>
      <c r="K525" s="1">
        <v>0</v>
      </c>
      <c r="L525" s="1"/>
      <c r="M525" s="52">
        <v>32666</v>
      </c>
      <c r="N525" s="1">
        <v>2330984967462.5991</v>
      </c>
      <c r="O525" s="1"/>
      <c r="P525" s="52">
        <v>32666</v>
      </c>
      <c r="Q525" s="1">
        <v>44671091328575.07</v>
      </c>
    </row>
    <row r="526" spans="1:17" x14ac:dyDescent="0.3">
      <c r="A526" s="44">
        <v>32667</v>
      </c>
      <c r="B526" s="1">
        <v>24113060961885.098</v>
      </c>
      <c r="D526" s="50">
        <v>32656</v>
      </c>
      <c r="E526" s="51">
        <v>0</v>
      </c>
      <c r="G526" s="50">
        <v>32736</v>
      </c>
      <c r="H526" s="1">
        <v>99903322.640207514</v>
      </c>
      <c r="I526" s="1"/>
      <c r="J526" s="50">
        <v>32381</v>
      </c>
      <c r="K526" s="1">
        <v>0</v>
      </c>
      <c r="L526" s="1"/>
      <c r="M526" s="52">
        <v>32667</v>
      </c>
      <c r="N526" s="1">
        <v>337884759155.60199</v>
      </c>
      <c r="O526" s="1"/>
      <c r="P526" s="52">
        <v>32667</v>
      </c>
      <c r="Q526" s="1">
        <v>24454082685372.332</v>
      </c>
    </row>
    <row r="527" spans="1:17" x14ac:dyDescent="0.3">
      <c r="A527" s="44">
        <v>32668</v>
      </c>
      <c r="B527" s="1">
        <v>8645460960941.6641</v>
      </c>
      <c r="D527" s="50">
        <v>32657</v>
      </c>
      <c r="E527" s="51">
        <v>0</v>
      </c>
      <c r="G527" s="50">
        <v>32778</v>
      </c>
      <c r="H527" s="1">
        <v>99903322.640207514</v>
      </c>
      <c r="I527" s="1"/>
      <c r="J527" s="50">
        <v>32382</v>
      </c>
      <c r="K527" s="1">
        <v>0</v>
      </c>
      <c r="L527" s="1"/>
      <c r="M527" s="52">
        <v>32668</v>
      </c>
      <c r="N527" s="1">
        <v>1191980081306.5305</v>
      </c>
      <c r="O527" s="1"/>
      <c r="P527" s="52">
        <v>32668</v>
      </c>
      <c r="Q527" s="1">
        <v>12476240225017.098</v>
      </c>
    </row>
    <row r="528" spans="1:17" x14ac:dyDescent="0.3">
      <c r="A528" s="44">
        <v>32669</v>
      </c>
      <c r="B528" s="1">
        <v>23514077220246.969</v>
      </c>
      <c r="D528" s="50">
        <v>32658</v>
      </c>
      <c r="E528" s="51">
        <v>0</v>
      </c>
      <c r="G528" s="50">
        <v>32892</v>
      </c>
      <c r="H528" s="1">
        <v>99903322.640207514</v>
      </c>
      <c r="I528" s="1"/>
      <c r="J528" s="50">
        <v>32383</v>
      </c>
      <c r="K528" s="1">
        <v>0</v>
      </c>
      <c r="L528" s="1"/>
      <c r="M528" s="52">
        <v>32669</v>
      </c>
      <c r="N528" s="1">
        <v>281103705530.7981</v>
      </c>
      <c r="O528" s="1"/>
      <c r="P528" s="52">
        <v>32669</v>
      </c>
      <c r="Q528" s="1">
        <v>23797458721536.832</v>
      </c>
    </row>
    <row r="529" spans="1:17" x14ac:dyDescent="0.3">
      <c r="A529" s="44">
        <v>32670</v>
      </c>
      <c r="B529" s="1">
        <v>25515785493727.16</v>
      </c>
      <c r="D529" s="50">
        <v>32659</v>
      </c>
      <c r="E529" s="51">
        <v>0</v>
      </c>
      <c r="G529" s="50">
        <v>33009</v>
      </c>
      <c r="H529" s="1">
        <v>99903322.640207514</v>
      </c>
      <c r="I529" s="1"/>
      <c r="J529" s="50">
        <v>32385</v>
      </c>
      <c r="K529" s="1">
        <v>0</v>
      </c>
      <c r="L529" s="1"/>
      <c r="M529" s="52">
        <v>32670</v>
      </c>
      <c r="N529" s="1">
        <v>222362097355.52875</v>
      </c>
      <c r="O529" s="1"/>
      <c r="P529" s="52">
        <v>32670</v>
      </c>
      <c r="Q529" s="1">
        <v>25738147591082.687</v>
      </c>
    </row>
    <row r="530" spans="1:17" x14ac:dyDescent="0.3">
      <c r="A530" s="44">
        <v>32671</v>
      </c>
      <c r="B530" s="1">
        <v>23773718199930.711</v>
      </c>
      <c r="D530" s="50">
        <v>32660</v>
      </c>
      <c r="E530" s="51">
        <v>0</v>
      </c>
      <c r="G530" s="50">
        <v>33096</v>
      </c>
      <c r="H530" s="1">
        <v>99903321.125945374</v>
      </c>
      <c r="I530" s="1"/>
      <c r="J530" s="50">
        <v>32386</v>
      </c>
      <c r="K530" s="1">
        <v>0</v>
      </c>
      <c r="L530" s="1"/>
      <c r="M530" s="52">
        <v>32671</v>
      </c>
      <c r="N530" s="1">
        <v>282475008082.72241</v>
      </c>
      <c r="O530" s="1"/>
      <c r="P530" s="52">
        <v>32671</v>
      </c>
      <c r="Q530" s="1">
        <v>24056193208013.434</v>
      </c>
    </row>
    <row r="531" spans="1:17" x14ac:dyDescent="0.3">
      <c r="A531" s="44">
        <v>32672</v>
      </c>
      <c r="B531" s="1">
        <v>22910664873591.582</v>
      </c>
      <c r="D531" s="50">
        <v>32661</v>
      </c>
      <c r="E531" s="51">
        <v>0</v>
      </c>
      <c r="G531" s="50">
        <v>32186</v>
      </c>
      <c r="H531" s="1">
        <v>99903320.116437271</v>
      </c>
      <c r="I531" s="1"/>
      <c r="J531" s="50">
        <v>32387</v>
      </c>
      <c r="K531" s="1">
        <v>0</v>
      </c>
      <c r="L531" s="1"/>
      <c r="M531" s="52">
        <v>32672</v>
      </c>
      <c r="N531" s="1">
        <v>243534822160.81238</v>
      </c>
      <c r="O531" s="1"/>
      <c r="P531" s="52">
        <v>32672</v>
      </c>
      <c r="Q531" s="1">
        <v>23222515697365.941</v>
      </c>
    </row>
    <row r="532" spans="1:17" x14ac:dyDescent="0.3">
      <c r="A532" s="44">
        <v>32673</v>
      </c>
      <c r="B532" s="1">
        <v>11907754543836.236</v>
      </c>
      <c r="D532" s="50">
        <v>32662</v>
      </c>
      <c r="E532" s="51">
        <v>0</v>
      </c>
      <c r="G532" s="50">
        <v>32253</v>
      </c>
      <c r="H532" s="1">
        <v>99903320.116437271</v>
      </c>
      <c r="I532" s="1"/>
      <c r="J532" s="50">
        <v>32388</v>
      </c>
      <c r="K532" s="1">
        <v>0</v>
      </c>
      <c r="L532" s="1"/>
      <c r="M532" s="52">
        <v>32673</v>
      </c>
      <c r="N532" s="1">
        <v>1401876153718.0994</v>
      </c>
      <c r="O532" s="1"/>
      <c r="P532" s="52">
        <v>32673</v>
      </c>
      <c r="Q532" s="1">
        <v>16427915833444.838</v>
      </c>
    </row>
    <row r="533" spans="1:17" x14ac:dyDescent="0.3">
      <c r="A533" s="44">
        <v>32674</v>
      </c>
      <c r="B533" s="1">
        <v>6884938591657.1367</v>
      </c>
      <c r="D533" s="50">
        <v>32663</v>
      </c>
      <c r="E533" s="51">
        <v>0</v>
      </c>
      <c r="G533" s="50">
        <v>32539</v>
      </c>
      <c r="H533" s="1">
        <v>99903320.116437271</v>
      </c>
      <c r="I533" s="1"/>
      <c r="J533" s="50">
        <v>32389</v>
      </c>
      <c r="K533" s="1">
        <v>0</v>
      </c>
      <c r="L533" s="1"/>
      <c r="M533" s="52">
        <v>32674</v>
      </c>
      <c r="N533" s="1">
        <v>817849726587.50952</v>
      </c>
      <c r="O533" s="1"/>
      <c r="P533" s="52">
        <v>32674</v>
      </c>
      <c r="Q533" s="1">
        <v>10302292757701.064</v>
      </c>
    </row>
    <row r="534" spans="1:17" x14ac:dyDescent="0.3">
      <c r="A534" s="44">
        <v>32675</v>
      </c>
      <c r="B534" s="1">
        <v>6006204798229.0605</v>
      </c>
      <c r="D534" s="50">
        <v>32664</v>
      </c>
      <c r="E534" s="51">
        <v>0</v>
      </c>
      <c r="G534" s="50">
        <v>33078</v>
      </c>
      <c r="H534" s="1">
        <v>99903320.116437271</v>
      </c>
      <c r="I534" s="1"/>
      <c r="J534" s="50">
        <v>32391</v>
      </c>
      <c r="K534" s="1">
        <v>0</v>
      </c>
      <c r="L534" s="1"/>
      <c r="M534" s="52">
        <v>32675</v>
      </c>
      <c r="N534" s="1">
        <v>296015388455.3894</v>
      </c>
      <c r="O534" s="1"/>
      <c r="P534" s="52">
        <v>32675</v>
      </c>
      <c r="Q534" s="1">
        <v>6629247878515.7539</v>
      </c>
    </row>
    <row r="535" spans="1:17" x14ac:dyDescent="0.3">
      <c r="A535" s="44">
        <v>32676</v>
      </c>
      <c r="B535" s="1">
        <v>4427030054142.3037</v>
      </c>
      <c r="D535" s="50">
        <v>32665</v>
      </c>
      <c r="E535" s="51">
        <v>0</v>
      </c>
      <c r="G535" s="50">
        <v>32972</v>
      </c>
      <c r="H535" s="1">
        <v>79922658.112166002</v>
      </c>
      <c r="I535" s="1"/>
      <c r="J535" s="50">
        <v>32392</v>
      </c>
      <c r="K535" s="1">
        <v>0</v>
      </c>
      <c r="L535" s="1"/>
      <c r="M535" s="52">
        <v>32676</v>
      </c>
      <c r="N535" s="1">
        <v>44908755602.391571</v>
      </c>
      <c r="O535" s="1"/>
      <c r="P535" s="52">
        <v>32676</v>
      </c>
      <c r="Q535" s="1">
        <v>4474216605499.9639</v>
      </c>
    </row>
    <row r="536" spans="1:17" x14ac:dyDescent="0.3">
      <c r="A536" s="44">
        <v>32677</v>
      </c>
      <c r="B536" s="1">
        <v>25877140529941.348</v>
      </c>
      <c r="D536" s="50">
        <v>32666</v>
      </c>
      <c r="E536" s="51">
        <v>0</v>
      </c>
      <c r="G536" s="50">
        <v>32976</v>
      </c>
      <c r="H536" s="1">
        <v>79922658.112166002</v>
      </c>
      <c r="I536" s="1"/>
      <c r="J536" s="50">
        <v>32393</v>
      </c>
      <c r="K536" s="1">
        <v>0</v>
      </c>
      <c r="L536" s="1"/>
      <c r="M536" s="52">
        <v>32677</v>
      </c>
      <c r="N536" s="1">
        <v>28438390186.188892</v>
      </c>
      <c r="O536" s="1"/>
      <c r="P536" s="52">
        <v>32677</v>
      </c>
      <c r="Q536" s="1">
        <v>25905978533411.598</v>
      </c>
    </row>
    <row r="537" spans="1:17" x14ac:dyDescent="0.3">
      <c r="A537" s="44">
        <v>32678</v>
      </c>
      <c r="B537" s="1">
        <v>35211497754867.875</v>
      </c>
      <c r="D537" s="50">
        <v>32667</v>
      </c>
      <c r="E537" s="51">
        <v>0</v>
      </c>
      <c r="G537" s="50">
        <v>33136</v>
      </c>
      <c r="H537" s="1">
        <v>79922658.112166002</v>
      </c>
      <c r="I537" s="1"/>
      <c r="J537" s="50">
        <v>32394</v>
      </c>
      <c r="K537" s="1">
        <v>0</v>
      </c>
      <c r="L537" s="1"/>
      <c r="M537" s="52">
        <v>32678</v>
      </c>
      <c r="N537" s="1">
        <v>12563803514.188627</v>
      </c>
      <c r="O537" s="1"/>
      <c r="P537" s="52">
        <v>32678</v>
      </c>
      <c r="Q537" s="1">
        <v>35224061558382.062</v>
      </c>
    </row>
    <row r="538" spans="1:17" x14ac:dyDescent="0.3">
      <c r="A538" s="44">
        <v>32679</v>
      </c>
      <c r="B538" s="1">
        <v>32340613146400.891</v>
      </c>
      <c r="D538" s="50">
        <v>32668</v>
      </c>
      <c r="E538" s="51">
        <v>0</v>
      </c>
      <c r="G538" s="50">
        <v>32143</v>
      </c>
      <c r="H538" s="1">
        <v>79922658.112165987</v>
      </c>
      <c r="I538" s="1"/>
      <c r="J538" s="50">
        <v>32397</v>
      </c>
      <c r="K538" s="1">
        <v>0</v>
      </c>
      <c r="L538" s="1"/>
      <c r="M538" s="52">
        <v>32679</v>
      </c>
      <c r="N538" s="1">
        <v>210466675004.15475</v>
      </c>
      <c r="O538" s="1"/>
      <c r="P538" s="52">
        <v>32679</v>
      </c>
      <c r="Q538" s="1">
        <v>33101612174519.219</v>
      </c>
    </row>
    <row r="539" spans="1:17" x14ac:dyDescent="0.3">
      <c r="A539" s="44">
        <v>32680</v>
      </c>
      <c r="B539" s="1">
        <v>30611036237673.945</v>
      </c>
      <c r="D539" s="50">
        <v>32669</v>
      </c>
      <c r="E539" s="51">
        <v>0</v>
      </c>
      <c r="G539" s="50">
        <v>32469</v>
      </c>
      <c r="H539" s="1">
        <v>79922657.102657914</v>
      </c>
      <c r="I539" s="1"/>
      <c r="J539" s="50">
        <v>32398</v>
      </c>
      <c r="K539" s="1">
        <v>0</v>
      </c>
      <c r="L539" s="1"/>
      <c r="M539" s="52">
        <v>32680</v>
      </c>
      <c r="N539" s="1">
        <v>343646229005.03796</v>
      </c>
      <c r="O539" s="1"/>
      <c r="P539" s="52">
        <v>32680</v>
      </c>
      <c r="Q539" s="1">
        <v>31746587675275.113</v>
      </c>
    </row>
    <row r="540" spans="1:17" x14ac:dyDescent="0.3">
      <c r="A540" s="44">
        <v>32681</v>
      </c>
      <c r="B540" s="1">
        <v>47468827627740.414</v>
      </c>
      <c r="D540" s="50">
        <v>32670</v>
      </c>
      <c r="E540" s="51">
        <v>0</v>
      </c>
      <c r="G540" s="50">
        <v>32276</v>
      </c>
      <c r="H540" s="1">
        <v>79922656.093149826</v>
      </c>
      <c r="I540" s="1"/>
      <c r="J540" s="50">
        <v>32399</v>
      </c>
      <c r="K540" s="1">
        <v>0</v>
      </c>
      <c r="L540" s="1"/>
      <c r="M540" s="52">
        <v>32681</v>
      </c>
      <c r="N540" s="1">
        <v>490618028423.28552</v>
      </c>
      <c r="O540" s="1"/>
      <c r="P540" s="52">
        <v>32681</v>
      </c>
      <c r="Q540" s="1">
        <v>48050020118096.398</v>
      </c>
    </row>
    <row r="541" spans="1:17" x14ac:dyDescent="0.3">
      <c r="A541" s="44">
        <v>32682</v>
      </c>
      <c r="B541" s="1">
        <v>69969711257051.586</v>
      </c>
      <c r="D541" s="50">
        <v>32671</v>
      </c>
      <c r="E541" s="51">
        <v>0</v>
      </c>
      <c r="G541" s="50">
        <v>32423</v>
      </c>
      <c r="H541" s="1">
        <v>59941993.584124506</v>
      </c>
      <c r="I541" s="1"/>
      <c r="J541" s="50">
        <v>32400</v>
      </c>
      <c r="K541" s="1">
        <v>0</v>
      </c>
      <c r="L541" s="1"/>
      <c r="M541" s="52">
        <v>32682</v>
      </c>
      <c r="N541" s="1">
        <v>2784040117586.8076</v>
      </c>
      <c r="O541" s="1"/>
      <c r="P541" s="52">
        <v>32682</v>
      </c>
      <c r="Q541" s="1">
        <v>78174778472912.391</v>
      </c>
    </row>
    <row r="542" spans="1:17" x14ac:dyDescent="0.3">
      <c r="A542" s="44">
        <v>32683</v>
      </c>
      <c r="B542" s="1">
        <v>77202046200213.078</v>
      </c>
      <c r="D542" s="50">
        <v>32672</v>
      </c>
      <c r="E542" s="51">
        <v>0</v>
      </c>
      <c r="G542" s="50">
        <v>32631</v>
      </c>
      <c r="H542" s="1">
        <v>59941993.584124506</v>
      </c>
      <c r="I542" s="1"/>
      <c r="J542" s="50">
        <v>32401</v>
      </c>
      <c r="K542" s="1">
        <v>0</v>
      </c>
      <c r="L542" s="1"/>
      <c r="M542" s="52">
        <v>32683</v>
      </c>
      <c r="N542" s="1">
        <v>385917130464.41498</v>
      </c>
      <c r="O542" s="1"/>
      <c r="P542" s="52">
        <v>32683</v>
      </c>
      <c r="Q542" s="1">
        <v>77883743755294.312</v>
      </c>
    </row>
    <row r="543" spans="1:17" x14ac:dyDescent="0.3">
      <c r="A543" s="44">
        <v>32684</v>
      </c>
      <c r="B543" s="1">
        <v>58458771851584.75</v>
      </c>
      <c r="D543" s="50">
        <v>32673</v>
      </c>
      <c r="E543" s="51">
        <v>0</v>
      </c>
      <c r="G543" s="50">
        <v>32754</v>
      </c>
      <c r="H543" s="1">
        <v>59941993.584124506</v>
      </c>
      <c r="I543" s="1"/>
      <c r="J543" s="50">
        <v>32402</v>
      </c>
      <c r="K543" s="1">
        <v>0</v>
      </c>
      <c r="L543" s="1"/>
      <c r="M543" s="52">
        <v>32684</v>
      </c>
      <c r="N543" s="1">
        <v>531337204772.24921</v>
      </c>
      <c r="O543" s="1"/>
      <c r="P543" s="52">
        <v>32684</v>
      </c>
      <c r="Q543" s="1">
        <v>58991048147582.75</v>
      </c>
    </row>
    <row r="544" spans="1:17" x14ac:dyDescent="0.3">
      <c r="A544" s="44">
        <v>32685</v>
      </c>
      <c r="B544" s="1">
        <v>44492755856248.727</v>
      </c>
      <c r="D544" s="50">
        <v>32674</v>
      </c>
      <c r="E544" s="51">
        <v>0</v>
      </c>
      <c r="G544" s="50">
        <v>32792</v>
      </c>
      <c r="H544" s="1">
        <v>59941993.584124506</v>
      </c>
      <c r="I544" s="1"/>
      <c r="J544" s="50">
        <v>32404</v>
      </c>
      <c r="K544" s="1">
        <v>0</v>
      </c>
      <c r="L544" s="1"/>
      <c r="M544" s="52">
        <v>32685</v>
      </c>
      <c r="N544" s="1">
        <v>77783696336.311905</v>
      </c>
      <c r="O544" s="1"/>
      <c r="P544" s="52">
        <v>32685</v>
      </c>
      <c r="Q544" s="1">
        <v>44570539552585.039</v>
      </c>
    </row>
    <row r="545" spans="1:17" x14ac:dyDescent="0.3">
      <c r="A545" s="44">
        <v>32686</v>
      </c>
      <c r="B545" s="1">
        <v>35178194915851.266</v>
      </c>
      <c r="D545" s="50">
        <v>32675</v>
      </c>
      <c r="E545" s="51">
        <v>0</v>
      </c>
      <c r="G545" s="50">
        <v>32917</v>
      </c>
      <c r="H545" s="1">
        <v>59941992.069862366</v>
      </c>
      <c r="I545" s="1"/>
      <c r="J545" s="50">
        <v>32405</v>
      </c>
      <c r="K545" s="1">
        <v>0</v>
      </c>
      <c r="L545" s="1"/>
      <c r="M545" s="52">
        <v>32686</v>
      </c>
      <c r="N545" s="1">
        <v>237370653458.53665</v>
      </c>
      <c r="O545" s="1"/>
      <c r="P545" s="52">
        <v>32686</v>
      </c>
      <c r="Q545" s="1">
        <v>35415565569309.805</v>
      </c>
    </row>
    <row r="546" spans="1:17" x14ac:dyDescent="0.3">
      <c r="A546" s="44">
        <v>32687</v>
      </c>
      <c r="B546" s="1">
        <v>28717614831366.859</v>
      </c>
      <c r="D546" s="50">
        <v>32676</v>
      </c>
      <c r="E546" s="51">
        <v>0</v>
      </c>
      <c r="G546" s="50">
        <v>32294</v>
      </c>
      <c r="H546" s="1">
        <v>39961329.056083001</v>
      </c>
      <c r="I546" s="1"/>
      <c r="J546" s="50">
        <v>32407</v>
      </c>
      <c r="K546" s="1">
        <v>0</v>
      </c>
      <c r="L546" s="1"/>
      <c r="M546" s="52">
        <v>32687</v>
      </c>
      <c r="N546" s="1">
        <v>24494596031.574181</v>
      </c>
      <c r="O546" s="1"/>
      <c r="P546" s="52">
        <v>32687</v>
      </c>
      <c r="Q546" s="1">
        <v>28742109427398.434</v>
      </c>
    </row>
    <row r="547" spans="1:17" x14ac:dyDescent="0.3">
      <c r="A547" s="44">
        <v>32688</v>
      </c>
      <c r="B547" s="1">
        <v>26381849266988.715</v>
      </c>
      <c r="D547" s="50">
        <v>32677</v>
      </c>
      <c r="E547" s="51">
        <v>0</v>
      </c>
      <c r="G547" s="50">
        <v>32424</v>
      </c>
      <c r="H547" s="1">
        <v>39961329.056083001</v>
      </c>
      <c r="I547" s="1"/>
      <c r="J547" s="50">
        <v>32408</v>
      </c>
      <c r="K547" s="1">
        <v>0</v>
      </c>
      <c r="L547" s="1"/>
      <c r="M547" s="52">
        <v>32688</v>
      </c>
      <c r="N547" s="1">
        <v>9243163452.5905418</v>
      </c>
      <c r="O547" s="1"/>
      <c r="P547" s="52">
        <v>32688</v>
      </c>
      <c r="Q547" s="1">
        <v>26391092430441.305</v>
      </c>
    </row>
    <row r="548" spans="1:17" x14ac:dyDescent="0.3">
      <c r="A548" s="44">
        <v>32689</v>
      </c>
      <c r="B548" s="1">
        <v>23922571095992.305</v>
      </c>
      <c r="D548" s="50">
        <v>32678</v>
      </c>
      <c r="E548" s="51">
        <v>0</v>
      </c>
      <c r="G548" s="50">
        <v>32504</v>
      </c>
      <c r="H548" s="1">
        <v>39961329.056083001</v>
      </c>
      <c r="I548" s="1"/>
      <c r="J548" s="50">
        <v>32409</v>
      </c>
      <c r="K548" s="1">
        <v>0</v>
      </c>
      <c r="L548" s="1"/>
      <c r="M548" s="52">
        <v>32689</v>
      </c>
      <c r="N548" s="1">
        <v>8166700031.0060225</v>
      </c>
      <c r="O548" s="1"/>
      <c r="P548" s="52">
        <v>32689</v>
      </c>
      <c r="Q548" s="1">
        <v>23930737796023.312</v>
      </c>
    </row>
    <row r="549" spans="1:17" x14ac:dyDescent="0.3">
      <c r="A549" s="44">
        <v>32690</v>
      </c>
      <c r="B549" s="1">
        <v>19361974363216.957</v>
      </c>
      <c r="D549" s="50">
        <v>32679</v>
      </c>
      <c r="E549" s="51">
        <v>0</v>
      </c>
      <c r="G549" s="50">
        <v>32602</v>
      </c>
      <c r="H549" s="1">
        <v>39961329.056083001</v>
      </c>
      <c r="I549" s="1"/>
      <c r="J549" s="50">
        <v>32412</v>
      </c>
      <c r="K549" s="1">
        <v>0</v>
      </c>
      <c r="L549" s="1"/>
      <c r="M549" s="52">
        <v>32690</v>
      </c>
      <c r="N549" s="1">
        <v>7661760293.3807096</v>
      </c>
      <c r="O549" s="1"/>
      <c r="P549" s="52">
        <v>32690</v>
      </c>
      <c r="Q549" s="1">
        <v>19369636123510.336</v>
      </c>
    </row>
    <row r="550" spans="1:17" x14ac:dyDescent="0.3">
      <c r="A550" s="44">
        <v>32691</v>
      </c>
      <c r="B550" s="1">
        <v>3160512140193.4048</v>
      </c>
      <c r="D550" s="50">
        <v>32680</v>
      </c>
      <c r="E550" s="51">
        <v>0</v>
      </c>
      <c r="G550" s="50">
        <v>32632</v>
      </c>
      <c r="H550" s="1">
        <v>39961329.056083001</v>
      </c>
      <c r="I550" s="1"/>
      <c r="J550" s="50">
        <v>32413</v>
      </c>
      <c r="K550" s="1">
        <v>0</v>
      </c>
      <c r="L550" s="1"/>
      <c r="M550" s="52">
        <v>32691</v>
      </c>
      <c r="N550" s="1">
        <v>7452425112.5570517</v>
      </c>
      <c r="O550" s="1"/>
      <c r="P550" s="52">
        <v>32691</v>
      </c>
      <c r="Q550" s="1">
        <v>3167964565305.9619</v>
      </c>
    </row>
    <row r="551" spans="1:17" x14ac:dyDescent="0.3">
      <c r="A551" s="44">
        <v>32692</v>
      </c>
      <c r="B551" s="1">
        <v>2719132433301.585</v>
      </c>
      <c r="D551" s="50">
        <v>32681</v>
      </c>
      <c r="E551" s="51">
        <v>0</v>
      </c>
      <c r="G551" s="50">
        <v>32636</v>
      </c>
      <c r="H551" s="1">
        <v>39961329.056083001</v>
      </c>
      <c r="I551" s="1"/>
      <c r="J551" s="50">
        <v>32414</v>
      </c>
      <c r="K551" s="1">
        <v>0</v>
      </c>
      <c r="L551" s="1"/>
      <c r="M551" s="52">
        <v>32692</v>
      </c>
      <c r="N551" s="1">
        <v>7245424321.9551287</v>
      </c>
      <c r="O551" s="1"/>
      <c r="P551" s="52">
        <v>32692</v>
      </c>
      <c r="Q551" s="1">
        <v>2726377857623.54</v>
      </c>
    </row>
    <row r="552" spans="1:17" x14ac:dyDescent="0.3">
      <c r="A552" s="44">
        <v>32693</v>
      </c>
      <c r="B552" s="1">
        <v>15038444804137.834</v>
      </c>
      <c r="D552" s="50">
        <v>32682</v>
      </c>
      <c r="E552" s="51">
        <v>0</v>
      </c>
      <c r="G552" s="50">
        <v>32653</v>
      </c>
      <c r="H552" s="1">
        <v>39961329.056083001</v>
      </c>
      <c r="I552" s="1"/>
      <c r="J552" s="50">
        <v>32415</v>
      </c>
      <c r="K552" s="1">
        <v>0</v>
      </c>
      <c r="L552" s="1"/>
      <c r="M552" s="52">
        <v>32693</v>
      </c>
      <c r="N552" s="1">
        <v>10013257545619.342</v>
      </c>
      <c r="O552" s="1"/>
      <c r="P552" s="52">
        <v>32693</v>
      </c>
      <c r="Q552" s="1">
        <v>29900163987917.812</v>
      </c>
    </row>
    <row r="553" spans="1:17" x14ac:dyDescent="0.3">
      <c r="A553" s="44">
        <v>32694</v>
      </c>
      <c r="B553" s="1">
        <v>4587159664959.7852</v>
      </c>
      <c r="D553" s="50">
        <v>32683</v>
      </c>
      <c r="E553" s="51">
        <v>0</v>
      </c>
      <c r="G553" s="50">
        <v>32721</v>
      </c>
      <c r="H553" s="1">
        <v>39961329.056083001</v>
      </c>
      <c r="I553" s="1"/>
      <c r="J553" s="50">
        <v>32416</v>
      </c>
      <c r="K553" s="1">
        <v>0</v>
      </c>
      <c r="L553" s="1"/>
      <c r="M553" s="52">
        <v>32694</v>
      </c>
      <c r="N553" s="1">
        <v>542237499618.92242</v>
      </c>
      <c r="O553" s="1"/>
      <c r="P553" s="52">
        <v>32694</v>
      </c>
      <c r="Q553" s="1">
        <v>6423863556944.8447</v>
      </c>
    </row>
    <row r="554" spans="1:17" x14ac:dyDescent="0.3">
      <c r="A554" s="44">
        <v>32695</v>
      </c>
      <c r="B554" s="1">
        <v>24776312488525.789</v>
      </c>
      <c r="D554" s="50">
        <v>32684</v>
      </c>
      <c r="E554" s="51">
        <v>0</v>
      </c>
      <c r="G554" s="50">
        <v>32728</v>
      </c>
      <c r="H554" s="1">
        <v>39961329.056083001</v>
      </c>
      <c r="I554" s="1"/>
      <c r="J554" s="50">
        <v>32417</v>
      </c>
      <c r="K554" s="1">
        <v>0</v>
      </c>
      <c r="L554" s="1"/>
      <c r="M554" s="52">
        <v>32695</v>
      </c>
      <c r="N554" s="1">
        <v>1227753452142.4426</v>
      </c>
      <c r="O554" s="1"/>
      <c r="P554" s="52">
        <v>32695</v>
      </c>
      <c r="Q554" s="1">
        <v>525279675825642.87</v>
      </c>
    </row>
    <row r="555" spans="1:17" x14ac:dyDescent="0.3">
      <c r="A555" s="44">
        <v>32696</v>
      </c>
      <c r="B555" s="1">
        <v>28450264329333.664</v>
      </c>
      <c r="D555" s="50">
        <v>32685</v>
      </c>
      <c r="E555" s="51">
        <v>0</v>
      </c>
      <c r="G555" s="50">
        <v>32750</v>
      </c>
      <c r="H555" s="1">
        <v>39961329.056083001</v>
      </c>
      <c r="I555" s="1"/>
      <c r="J555" s="50">
        <v>32421</v>
      </c>
      <c r="K555" s="1">
        <v>0</v>
      </c>
      <c r="L555" s="1"/>
      <c r="M555" s="52">
        <v>32696</v>
      </c>
      <c r="N555" s="1">
        <v>130816870964.51036</v>
      </c>
      <c r="O555" s="1"/>
      <c r="P555" s="52">
        <v>32696</v>
      </c>
      <c r="Q555" s="1">
        <v>28585816617794.09</v>
      </c>
    </row>
    <row r="556" spans="1:17" x14ac:dyDescent="0.3">
      <c r="A556" s="44">
        <v>32697</v>
      </c>
      <c r="B556" s="1">
        <v>26326759230115.148</v>
      </c>
      <c r="D556" s="50">
        <v>32686</v>
      </c>
      <c r="E556" s="51">
        <v>0</v>
      </c>
      <c r="G556" s="50">
        <v>32753</v>
      </c>
      <c r="H556" s="1">
        <v>39961329.056083001</v>
      </c>
      <c r="I556" s="1"/>
      <c r="J556" s="50">
        <v>32422</v>
      </c>
      <c r="K556" s="1">
        <v>0</v>
      </c>
      <c r="L556" s="1"/>
      <c r="M556" s="52">
        <v>32697</v>
      </c>
      <c r="N556" s="1">
        <v>159105487539.039</v>
      </c>
      <c r="O556" s="1"/>
      <c r="P556" s="52">
        <v>32697</v>
      </c>
      <c r="Q556" s="1">
        <v>26485864717654.187</v>
      </c>
    </row>
    <row r="557" spans="1:17" x14ac:dyDescent="0.3">
      <c r="A557" s="44">
        <v>32698</v>
      </c>
      <c r="B557" s="1">
        <v>28281146579690.07</v>
      </c>
      <c r="D557" s="50">
        <v>32687</v>
      </c>
      <c r="E557" s="51">
        <v>0</v>
      </c>
      <c r="G557" s="50">
        <v>32793</v>
      </c>
      <c r="H557" s="1">
        <v>39961329.056083001</v>
      </c>
      <c r="I557" s="1"/>
      <c r="J557" s="50">
        <v>32423</v>
      </c>
      <c r="K557" s="1">
        <v>0</v>
      </c>
      <c r="L557" s="1"/>
      <c r="M557" s="52">
        <v>32698</v>
      </c>
      <c r="N557" s="1">
        <v>57983308819.146286</v>
      </c>
      <c r="O557" s="1"/>
      <c r="P557" s="52">
        <v>32698</v>
      </c>
      <c r="Q557" s="1">
        <v>28339129888509.215</v>
      </c>
    </row>
    <row r="558" spans="1:17" x14ac:dyDescent="0.3">
      <c r="A558" s="44">
        <v>32699</v>
      </c>
      <c r="B558" s="1">
        <v>25929741667281.82</v>
      </c>
      <c r="D558" s="50">
        <v>32688</v>
      </c>
      <c r="E558" s="51">
        <v>0</v>
      </c>
      <c r="G558" s="50">
        <v>32971</v>
      </c>
      <c r="H558" s="1">
        <v>39961329.056083001</v>
      </c>
      <c r="I558" s="1"/>
      <c r="J558" s="50">
        <v>32424</v>
      </c>
      <c r="K558" s="1">
        <v>0</v>
      </c>
      <c r="L558" s="1"/>
      <c r="M558" s="52">
        <v>32699</v>
      </c>
      <c r="N558" s="1">
        <v>10702100760.930815</v>
      </c>
      <c r="O558" s="1"/>
      <c r="P558" s="52">
        <v>32699</v>
      </c>
      <c r="Q558" s="1">
        <v>25940443768042.75</v>
      </c>
    </row>
    <row r="559" spans="1:17" x14ac:dyDescent="0.3">
      <c r="A559" s="44">
        <v>32700</v>
      </c>
      <c r="B559" s="1">
        <v>19668183801707.379</v>
      </c>
      <c r="D559" s="50">
        <v>32689</v>
      </c>
      <c r="E559" s="51">
        <v>0</v>
      </c>
      <c r="G559" s="50">
        <v>33045</v>
      </c>
      <c r="H559" s="1">
        <v>39961329.056083001</v>
      </c>
      <c r="I559" s="1"/>
      <c r="J559" s="50">
        <v>32425</v>
      </c>
      <c r="K559" s="1">
        <v>0</v>
      </c>
      <c r="L559" s="1"/>
      <c r="M559" s="52">
        <v>32700</v>
      </c>
      <c r="N559" s="1">
        <v>7701830596.5921059</v>
      </c>
      <c r="O559" s="1"/>
      <c r="P559" s="52">
        <v>32700</v>
      </c>
      <c r="Q559" s="1">
        <v>19675885632303.973</v>
      </c>
    </row>
    <row r="560" spans="1:17" x14ac:dyDescent="0.3">
      <c r="A560" s="44">
        <v>32701</v>
      </c>
      <c r="B560" s="1">
        <v>3066310146568.1284</v>
      </c>
      <c r="D560" s="50">
        <v>32690</v>
      </c>
      <c r="E560" s="51">
        <v>0</v>
      </c>
      <c r="G560" s="50">
        <v>33207</v>
      </c>
      <c r="H560" s="1">
        <v>39961329.056083001</v>
      </c>
      <c r="I560" s="1"/>
      <c r="J560" s="50">
        <v>32426</v>
      </c>
      <c r="K560" s="1">
        <v>0</v>
      </c>
      <c r="L560" s="1"/>
      <c r="M560" s="52">
        <v>32701</v>
      </c>
      <c r="N560" s="1">
        <v>365347782455.47992</v>
      </c>
      <c r="O560" s="1"/>
      <c r="P560" s="52">
        <v>32701</v>
      </c>
      <c r="Q560" s="1">
        <v>3431657929023.6084</v>
      </c>
    </row>
    <row r="561" spans="1:17" x14ac:dyDescent="0.3">
      <c r="A561" s="44">
        <v>32702</v>
      </c>
      <c r="B561" s="1">
        <v>3617991056430.5381</v>
      </c>
      <c r="D561" s="50">
        <v>32691</v>
      </c>
      <c r="E561" s="51">
        <v>0</v>
      </c>
      <c r="G561" s="50">
        <v>32556</v>
      </c>
      <c r="H561" s="1">
        <v>39961328.046574913</v>
      </c>
      <c r="I561" s="1"/>
      <c r="J561" s="50">
        <v>32427</v>
      </c>
      <c r="K561" s="1">
        <v>0</v>
      </c>
      <c r="L561" s="1"/>
      <c r="M561" s="52">
        <v>32702</v>
      </c>
      <c r="N561" s="1">
        <v>255898850467.14346</v>
      </c>
      <c r="O561" s="1"/>
      <c r="P561" s="52">
        <v>32702</v>
      </c>
      <c r="Q561" s="1">
        <v>4673427729285.248</v>
      </c>
    </row>
    <row r="562" spans="1:17" x14ac:dyDescent="0.3">
      <c r="A562" s="44">
        <v>32703</v>
      </c>
      <c r="B562" s="1">
        <v>3633734609758.5703</v>
      </c>
      <c r="D562" s="50">
        <v>32692</v>
      </c>
      <c r="E562" s="51">
        <v>0</v>
      </c>
      <c r="G562" s="50">
        <v>32568</v>
      </c>
      <c r="H562" s="1">
        <v>39961328.046574913</v>
      </c>
      <c r="I562" s="1"/>
      <c r="J562" s="50">
        <v>32428</v>
      </c>
      <c r="K562" s="1">
        <v>0</v>
      </c>
      <c r="L562" s="1"/>
      <c r="M562" s="52">
        <v>32703</v>
      </c>
      <c r="N562" s="1">
        <v>126104492328.19331</v>
      </c>
      <c r="O562" s="1"/>
      <c r="P562" s="52">
        <v>32703</v>
      </c>
      <c r="Q562" s="1">
        <v>3765353765487.1177</v>
      </c>
    </row>
    <row r="563" spans="1:17" x14ac:dyDescent="0.3">
      <c r="A563" s="44">
        <v>32704</v>
      </c>
      <c r="B563" s="1">
        <v>3556400494317.1421</v>
      </c>
      <c r="D563" s="50">
        <v>32693</v>
      </c>
      <c r="E563" s="51">
        <v>0</v>
      </c>
      <c r="G563" s="50">
        <v>32878</v>
      </c>
      <c r="H563" s="1">
        <v>39961328.046574913</v>
      </c>
      <c r="I563" s="1"/>
      <c r="J563" s="50">
        <v>32429</v>
      </c>
      <c r="K563" s="1">
        <v>0</v>
      </c>
      <c r="L563" s="1"/>
      <c r="M563" s="52">
        <v>32704</v>
      </c>
      <c r="N563" s="1">
        <v>19587683125.489544</v>
      </c>
      <c r="O563" s="1"/>
      <c r="P563" s="52">
        <v>32704</v>
      </c>
      <c r="Q563" s="1">
        <v>3576267906740.9766</v>
      </c>
    </row>
    <row r="564" spans="1:17" x14ac:dyDescent="0.3">
      <c r="A564" s="44">
        <v>32705</v>
      </c>
      <c r="B564" s="1">
        <v>25671163133055.672</v>
      </c>
      <c r="D564" s="50">
        <v>32694</v>
      </c>
      <c r="E564" s="51">
        <v>0</v>
      </c>
      <c r="G564" s="50">
        <v>32841</v>
      </c>
      <c r="H564" s="1">
        <v>19980664.528041501</v>
      </c>
      <c r="I564" s="1"/>
      <c r="J564" s="50">
        <v>32430</v>
      </c>
      <c r="K564" s="1">
        <v>0</v>
      </c>
      <c r="L564" s="1"/>
      <c r="M564" s="52">
        <v>32705</v>
      </c>
      <c r="N564" s="1">
        <v>844536471381.27014</v>
      </c>
      <c r="O564" s="1"/>
      <c r="P564" s="52">
        <v>32705</v>
      </c>
      <c r="Q564" s="1">
        <v>28754700028473.195</v>
      </c>
    </row>
    <row r="565" spans="1:17" x14ac:dyDescent="0.3">
      <c r="A565" s="44">
        <v>32706</v>
      </c>
      <c r="B565" s="1">
        <v>25937867890808.711</v>
      </c>
      <c r="D565" s="50">
        <v>32696</v>
      </c>
      <c r="E565" s="51">
        <v>0</v>
      </c>
      <c r="G565" s="50">
        <v>32973</v>
      </c>
      <c r="H565" s="1">
        <v>19980664.528041501</v>
      </c>
      <c r="I565" s="1"/>
      <c r="J565" s="50">
        <v>32431</v>
      </c>
      <c r="K565" s="1">
        <v>0</v>
      </c>
      <c r="L565" s="1"/>
      <c r="M565" s="52">
        <v>32706</v>
      </c>
      <c r="N565" s="1">
        <v>245226137057.49149</v>
      </c>
      <c r="O565" s="1"/>
      <c r="P565" s="52">
        <v>32706</v>
      </c>
      <c r="Q565" s="1">
        <v>26194343142041.891</v>
      </c>
    </row>
    <row r="566" spans="1:17" x14ac:dyDescent="0.3">
      <c r="A566" s="44">
        <v>32707</v>
      </c>
      <c r="B566" s="1">
        <v>32769822676291.191</v>
      </c>
      <c r="D566" s="50">
        <v>32697</v>
      </c>
      <c r="E566" s="51">
        <v>0</v>
      </c>
      <c r="G566" s="50">
        <v>32996</v>
      </c>
      <c r="H566" s="1">
        <v>19980664.528041501</v>
      </c>
      <c r="I566" s="1"/>
      <c r="J566" s="50">
        <v>32432</v>
      </c>
      <c r="K566" s="1">
        <v>0</v>
      </c>
      <c r="L566" s="1"/>
      <c r="M566" s="52">
        <v>32707</v>
      </c>
      <c r="N566" s="1">
        <v>218931243477.99368</v>
      </c>
      <c r="O566" s="1"/>
      <c r="P566" s="52">
        <v>32707</v>
      </c>
      <c r="Q566" s="1">
        <v>32988993687737.969</v>
      </c>
    </row>
    <row r="567" spans="1:17" x14ac:dyDescent="0.3">
      <c r="A567" s="44">
        <v>32708</v>
      </c>
      <c r="B567" s="1">
        <v>32323464458463.992</v>
      </c>
      <c r="D567" s="50">
        <v>32698</v>
      </c>
      <c r="E567" s="51">
        <v>0</v>
      </c>
      <c r="G567" s="50">
        <v>33029</v>
      </c>
      <c r="H567" s="1">
        <v>19980664.528041501</v>
      </c>
      <c r="I567" s="1"/>
      <c r="J567" s="50">
        <v>32433</v>
      </c>
      <c r="K567" s="1">
        <v>0</v>
      </c>
      <c r="L567" s="1"/>
      <c r="M567" s="52">
        <v>32708</v>
      </c>
      <c r="N567" s="1">
        <v>47060387388.755447</v>
      </c>
      <c r="O567" s="1"/>
      <c r="P567" s="52">
        <v>32708</v>
      </c>
      <c r="Q567" s="1">
        <v>32370524845852.746</v>
      </c>
    </row>
    <row r="568" spans="1:17" x14ac:dyDescent="0.3">
      <c r="A568" s="44">
        <v>32709</v>
      </c>
      <c r="B568" s="1">
        <v>43703067772812.664</v>
      </c>
      <c r="D568" s="50">
        <v>32699</v>
      </c>
      <c r="E568" s="51">
        <v>0</v>
      </c>
      <c r="G568" s="50">
        <v>33061</v>
      </c>
      <c r="H568" s="1">
        <v>19980664.528041501</v>
      </c>
      <c r="I568" s="1"/>
      <c r="J568" s="50">
        <v>32435</v>
      </c>
      <c r="K568" s="1">
        <v>0</v>
      </c>
      <c r="L568" s="1"/>
      <c r="M568" s="52">
        <v>32709</v>
      </c>
      <c r="N568" s="1">
        <v>2207617782917.2891</v>
      </c>
      <c r="O568" s="1"/>
      <c r="P568" s="52">
        <v>32709</v>
      </c>
      <c r="Q568" s="1">
        <v>48497495536527.961</v>
      </c>
    </row>
    <row r="569" spans="1:17" x14ac:dyDescent="0.3">
      <c r="A569" s="44">
        <v>32710</v>
      </c>
      <c r="B569" s="1">
        <v>43780196433146.133</v>
      </c>
      <c r="D569" s="50">
        <v>32700</v>
      </c>
      <c r="E569" s="51">
        <v>0</v>
      </c>
      <c r="G569" s="50">
        <v>33071</v>
      </c>
      <c r="H569" s="1">
        <v>19980664.528041501</v>
      </c>
      <c r="I569" s="1"/>
      <c r="J569" s="50">
        <v>32436</v>
      </c>
      <c r="K569" s="1">
        <v>0</v>
      </c>
      <c r="L569" s="1"/>
      <c r="M569" s="52">
        <v>32710</v>
      </c>
      <c r="N569" s="1">
        <v>156370684079.67792</v>
      </c>
      <c r="O569" s="1"/>
      <c r="P569" s="52">
        <v>32710</v>
      </c>
      <c r="Q569" s="1">
        <v>43936567117225.812</v>
      </c>
    </row>
    <row r="570" spans="1:17" x14ac:dyDescent="0.3">
      <c r="A570" s="44">
        <v>32711</v>
      </c>
      <c r="B570" s="1">
        <v>54533886381810.203</v>
      </c>
      <c r="D570" s="50">
        <v>32701</v>
      </c>
      <c r="E570" s="51">
        <v>0</v>
      </c>
      <c r="G570" s="50">
        <v>33085</v>
      </c>
      <c r="H570" s="1">
        <v>19980664.528041501</v>
      </c>
      <c r="I570" s="1"/>
      <c r="J570" s="50">
        <v>32438</v>
      </c>
      <c r="K570" s="1">
        <v>0</v>
      </c>
      <c r="L570" s="1"/>
      <c r="M570" s="52">
        <v>32711</v>
      </c>
      <c r="N570" s="1">
        <v>98283935723.548782</v>
      </c>
      <c r="O570" s="1"/>
      <c r="P570" s="52">
        <v>32711</v>
      </c>
      <c r="Q570" s="1">
        <v>54632170317533.75</v>
      </c>
    </row>
    <row r="571" spans="1:17" x14ac:dyDescent="0.3">
      <c r="A571" s="44">
        <v>32712</v>
      </c>
      <c r="B571" s="1">
        <v>49873539435599.914</v>
      </c>
      <c r="D571" s="50">
        <v>32702</v>
      </c>
      <c r="E571" s="51">
        <v>0</v>
      </c>
      <c r="G571" s="50">
        <v>33161</v>
      </c>
      <c r="H571" s="1">
        <v>19980664.528041501</v>
      </c>
      <c r="I571" s="1"/>
      <c r="J571" s="50">
        <v>32439</v>
      </c>
      <c r="K571" s="1">
        <v>0</v>
      </c>
      <c r="L571" s="1"/>
      <c r="M571" s="52">
        <v>32712</v>
      </c>
      <c r="N571" s="1">
        <v>85317329890.800003</v>
      </c>
      <c r="O571" s="1"/>
      <c r="P571" s="52">
        <v>32712</v>
      </c>
      <c r="Q571" s="1">
        <v>49958856765490.711</v>
      </c>
    </row>
    <row r="572" spans="1:17" x14ac:dyDescent="0.3">
      <c r="A572" s="44">
        <v>32713</v>
      </c>
      <c r="B572" s="1">
        <v>47610442029446.641</v>
      </c>
      <c r="D572" s="50">
        <v>32703</v>
      </c>
      <c r="E572" s="51">
        <v>0</v>
      </c>
      <c r="G572" s="50">
        <v>32151</v>
      </c>
      <c r="H572" s="1">
        <v>19980664.023287456</v>
      </c>
      <c r="I572" s="1"/>
      <c r="J572" s="50">
        <v>32442</v>
      </c>
      <c r="K572" s="1">
        <v>0</v>
      </c>
      <c r="L572" s="1"/>
      <c r="M572" s="52">
        <v>32713</v>
      </c>
      <c r="N572" s="1">
        <v>131643042097.19844</v>
      </c>
      <c r="O572" s="1"/>
      <c r="P572" s="52">
        <v>32713</v>
      </c>
      <c r="Q572" s="1">
        <v>48463270693736.078</v>
      </c>
    </row>
    <row r="573" spans="1:17" x14ac:dyDescent="0.3">
      <c r="A573" s="44">
        <v>32714</v>
      </c>
      <c r="B573" s="1">
        <v>35943392586871.508</v>
      </c>
      <c r="D573" s="50">
        <v>32704</v>
      </c>
      <c r="E573" s="51">
        <v>0</v>
      </c>
      <c r="G573" s="50">
        <v>32932</v>
      </c>
      <c r="H573" s="1">
        <v>19980664.023287456</v>
      </c>
      <c r="I573" s="1"/>
      <c r="J573" s="50">
        <v>32443</v>
      </c>
      <c r="K573" s="1">
        <v>0</v>
      </c>
      <c r="L573" s="1"/>
      <c r="M573" s="52">
        <v>32714</v>
      </c>
      <c r="N573" s="1">
        <v>11042708454.250729</v>
      </c>
      <c r="O573" s="1"/>
      <c r="P573" s="52">
        <v>32714</v>
      </c>
      <c r="Q573" s="1">
        <v>35954635101965.992</v>
      </c>
    </row>
    <row r="574" spans="1:17" x14ac:dyDescent="0.3">
      <c r="A574" s="44">
        <v>32715</v>
      </c>
      <c r="B574" s="1">
        <v>34037827408772.547</v>
      </c>
      <c r="D574" s="50">
        <v>32705</v>
      </c>
      <c r="E574" s="51">
        <v>0</v>
      </c>
      <c r="G574" s="50">
        <v>33111</v>
      </c>
      <c r="H574" s="1">
        <v>19980664.023287456</v>
      </c>
      <c r="I574" s="1"/>
      <c r="J574" s="50">
        <v>32444</v>
      </c>
      <c r="K574" s="1">
        <v>0</v>
      </c>
      <c r="L574" s="1"/>
      <c r="M574" s="52">
        <v>32715</v>
      </c>
      <c r="N574" s="1">
        <v>1193859222660.6833</v>
      </c>
      <c r="O574" s="1"/>
      <c r="P574" s="52">
        <v>32715</v>
      </c>
      <c r="Q574" s="1">
        <v>39962847655866.672</v>
      </c>
    </row>
    <row r="575" spans="1:17" x14ac:dyDescent="0.3">
      <c r="A575" s="44">
        <v>32716</v>
      </c>
      <c r="B575" s="1">
        <v>26169569136682.852</v>
      </c>
      <c r="D575" s="50">
        <v>32706</v>
      </c>
      <c r="E575" s="51">
        <v>0</v>
      </c>
      <c r="G575" s="50">
        <v>32144</v>
      </c>
      <c r="H575" s="1">
        <v>0</v>
      </c>
      <c r="I575" s="1"/>
      <c r="J575" s="50">
        <v>32445</v>
      </c>
      <c r="K575" s="1">
        <v>0</v>
      </c>
      <c r="L575" s="1"/>
      <c r="M575" s="52">
        <v>32716</v>
      </c>
      <c r="N575" s="1">
        <v>396810715664.63397</v>
      </c>
      <c r="O575" s="1"/>
      <c r="P575" s="52">
        <v>32716</v>
      </c>
      <c r="Q575" s="1">
        <v>27341794521974.113</v>
      </c>
    </row>
    <row r="576" spans="1:17" x14ac:dyDescent="0.3">
      <c r="A576" s="44">
        <v>32717</v>
      </c>
      <c r="B576" s="1">
        <v>27239154830943.293</v>
      </c>
      <c r="D576" s="50">
        <v>32707</v>
      </c>
      <c r="E576" s="51">
        <v>0</v>
      </c>
      <c r="G576" s="50">
        <v>32147</v>
      </c>
      <c r="H576" s="1">
        <v>0</v>
      </c>
      <c r="I576" s="1"/>
      <c r="J576" s="50">
        <v>32446</v>
      </c>
      <c r="K576" s="1">
        <v>0</v>
      </c>
      <c r="L576" s="1"/>
      <c r="M576" s="52">
        <v>32717</v>
      </c>
      <c r="N576" s="1">
        <v>539617640048.72919</v>
      </c>
      <c r="O576" s="1"/>
      <c r="P576" s="52">
        <v>32717</v>
      </c>
      <c r="Q576" s="1">
        <v>27874861596296.785</v>
      </c>
    </row>
    <row r="577" spans="1:17" x14ac:dyDescent="0.3">
      <c r="A577" s="44">
        <v>32718</v>
      </c>
      <c r="B577" s="1">
        <v>28785140121497.086</v>
      </c>
      <c r="D577" s="50">
        <v>32708</v>
      </c>
      <c r="E577" s="51">
        <v>0</v>
      </c>
      <c r="G577" s="50">
        <v>32148</v>
      </c>
      <c r="H577" s="1">
        <v>0</v>
      </c>
      <c r="I577" s="1"/>
      <c r="J577" s="50">
        <v>32447</v>
      </c>
      <c r="K577" s="1">
        <v>0</v>
      </c>
      <c r="L577" s="1"/>
      <c r="M577" s="52">
        <v>32718</v>
      </c>
      <c r="N577" s="1">
        <v>112558191333.50085</v>
      </c>
      <c r="O577" s="1"/>
      <c r="P577" s="52">
        <v>32718</v>
      </c>
      <c r="Q577" s="1">
        <v>28901055064460.578</v>
      </c>
    </row>
    <row r="578" spans="1:17" x14ac:dyDescent="0.3">
      <c r="A578" s="44">
        <v>32719</v>
      </c>
      <c r="B578" s="1">
        <v>25264865866026.48</v>
      </c>
      <c r="D578" s="50">
        <v>32709</v>
      </c>
      <c r="E578" s="51">
        <v>0</v>
      </c>
      <c r="G578" s="50">
        <v>32152</v>
      </c>
      <c r="H578" s="1">
        <v>0</v>
      </c>
      <c r="I578" s="1"/>
      <c r="J578" s="50">
        <v>32449</v>
      </c>
      <c r="K578" s="1">
        <v>0</v>
      </c>
      <c r="L578" s="1"/>
      <c r="M578" s="52">
        <v>32719</v>
      </c>
      <c r="N578" s="1">
        <v>44982391495.660492</v>
      </c>
      <c r="O578" s="1"/>
      <c r="P578" s="52">
        <v>32719</v>
      </c>
      <c r="Q578" s="1">
        <v>25446539678708.977</v>
      </c>
    </row>
    <row r="579" spans="1:17" x14ac:dyDescent="0.3">
      <c r="A579" s="44">
        <v>32720</v>
      </c>
      <c r="B579" s="1">
        <v>23464569197040.187</v>
      </c>
      <c r="D579" s="50">
        <v>32710</v>
      </c>
      <c r="E579" s="51">
        <v>0</v>
      </c>
      <c r="G579" s="50">
        <v>32154</v>
      </c>
      <c r="H579" s="1">
        <v>0</v>
      </c>
      <c r="I579" s="1"/>
      <c r="J579" s="50">
        <v>32450</v>
      </c>
      <c r="K579" s="1">
        <v>0</v>
      </c>
      <c r="L579" s="1"/>
      <c r="M579" s="52">
        <v>32720</v>
      </c>
      <c r="N579" s="1">
        <v>228289172187.06546</v>
      </c>
      <c r="O579" s="1"/>
      <c r="P579" s="52">
        <v>32720</v>
      </c>
      <c r="Q579" s="1">
        <v>23765550136349.891</v>
      </c>
    </row>
    <row r="580" spans="1:17" x14ac:dyDescent="0.3">
      <c r="A580" s="44">
        <v>32721</v>
      </c>
      <c r="B580" s="1">
        <v>19913796769403.945</v>
      </c>
      <c r="D580" s="50">
        <v>32711</v>
      </c>
      <c r="E580" s="51">
        <v>0</v>
      </c>
      <c r="G580" s="50">
        <v>32155</v>
      </c>
      <c r="H580" s="1">
        <v>0</v>
      </c>
      <c r="I580" s="1"/>
      <c r="J580" s="50">
        <v>32453</v>
      </c>
      <c r="K580" s="1">
        <v>0</v>
      </c>
      <c r="L580" s="1"/>
      <c r="M580" s="52">
        <v>32721</v>
      </c>
      <c r="N580" s="1">
        <v>70092703499.651672</v>
      </c>
      <c r="O580" s="1"/>
      <c r="P580" s="52">
        <v>32721</v>
      </c>
      <c r="Q580" s="1">
        <v>19983929434232.652</v>
      </c>
    </row>
    <row r="581" spans="1:17" x14ac:dyDescent="0.3">
      <c r="A581" s="44">
        <v>32722</v>
      </c>
      <c r="B581" s="1">
        <v>23765476867035.078</v>
      </c>
      <c r="D581" s="50">
        <v>32712</v>
      </c>
      <c r="E581" s="51">
        <v>0</v>
      </c>
      <c r="G581" s="50">
        <v>32156</v>
      </c>
      <c r="H581" s="1">
        <v>0</v>
      </c>
      <c r="I581" s="1"/>
      <c r="J581" s="50">
        <v>32454</v>
      </c>
      <c r="K581" s="1">
        <v>0</v>
      </c>
      <c r="L581" s="1"/>
      <c r="M581" s="52">
        <v>32722</v>
      </c>
      <c r="N581" s="1">
        <v>59664748135.920547</v>
      </c>
      <c r="O581" s="1"/>
      <c r="P581" s="52">
        <v>32722</v>
      </c>
      <c r="Q581" s="1">
        <v>23825141615171</v>
      </c>
    </row>
    <row r="582" spans="1:17" x14ac:dyDescent="0.3">
      <c r="A582" s="44">
        <v>32723</v>
      </c>
      <c r="B582" s="1">
        <v>21735015958259.297</v>
      </c>
      <c r="D582" s="50">
        <v>32713</v>
      </c>
      <c r="E582" s="51">
        <v>0</v>
      </c>
      <c r="G582" s="50">
        <v>32157</v>
      </c>
      <c r="H582" s="1">
        <v>0</v>
      </c>
      <c r="I582" s="1"/>
      <c r="J582" s="50">
        <v>32455</v>
      </c>
      <c r="K582" s="1">
        <v>0</v>
      </c>
      <c r="L582" s="1"/>
      <c r="M582" s="52">
        <v>32723</v>
      </c>
      <c r="N582" s="1">
        <v>8752869258.8050327</v>
      </c>
      <c r="O582" s="1"/>
      <c r="P582" s="52">
        <v>32723</v>
      </c>
      <c r="Q582" s="1">
        <v>21743768827518.102</v>
      </c>
    </row>
    <row r="583" spans="1:17" x14ac:dyDescent="0.3">
      <c r="A583" s="44">
        <v>32724</v>
      </c>
      <c r="B583" s="1">
        <v>18282096593914.527</v>
      </c>
      <c r="D583" s="50">
        <v>32714</v>
      </c>
      <c r="E583" s="51">
        <v>0</v>
      </c>
      <c r="G583" s="50">
        <v>32158</v>
      </c>
      <c r="H583" s="1">
        <v>0</v>
      </c>
      <c r="I583" s="1"/>
      <c r="J583" s="50">
        <v>32456</v>
      </c>
      <c r="K583" s="1">
        <v>0</v>
      </c>
      <c r="L583" s="1"/>
      <c r="M583" s="52">
        <v>32724</v>
      </c>
      <c r="N583" s="1">
        <v>12133343818.067696</v>
      </c>
      <c r="O583" s="1"/>
      <c r="P583" s="52">
        <v>32724</v>
      </c>
      <c r="Q583" s="1">
        <v>18294229937732.594</v>
      </c>
    </row>
    <row r="584" spans="1:17" x14ac:dyDescent="0.3">
      <c r="A584" s="44">
        <v>32725</v>
      </c>
      <c r="B584" s="1">
        <v>15962857778972.191</v>
      </c>
      <c r="D584" s="50">
        <v>32715</v>
      </c>
      <c r="E584" s="51">
        <v>0</v>
      </c>
      <c r="G584" s="50">
        <v>32164</v>
      </c>
      <c r="H584" s="1">
        <v>0</v>
      </c>
      <c r="I584" s="1"/>
      <c r="J584" s="50">
        <v>32458</v>
      </c>
      <c r="K584" s="1">
        <v>0</v>
      </c>
      <c r="L584" s="1"/>
      <c r="M584" s="52">
        <v>32725</v>
      </c>
      <c r="N584" s="1">
        <v>6733645665.1542969</v>
      </c>
      <c r="O584" s="1"/>
      <c r="P584" s="52">
        <v>32725</v>
      </c>
      <c r="Q584" s="1">
        <v>15969591424637.346</v>
      </c>
    </row>
    <row r="585" spans="1:17" x14ac:dyDescent="0.3">
      <c r="A585" s="44">
        <v>32726</v>
      </c>
      <c r="B585" s="1">
        <v>13681615132639.779</v>
      </c>
      <c r="D585" s="50">
        <v>32716</v>
      </c>
      <c r="E585" s="51">
        <v>0</v>
      </c>
      <c r="G585" s="50">
        <v>32165</v>
      </c>
      <c r="H585" s="1">
        <v>0</v>
      </c>
      <c r="I585" s="1"/>
      <c r="J585" s="50">
        <v>32459</v>
      </c>
      <c r="K585" s="1">
        <v>0</v>
      </c>
      <c r="L585" s="1"/>
      <c r="M585" s="52">
        <v>32726</v>
      </c>
      <c r="N585" s="1">
        <v>6058708306.3111868</v>
      </c>
      <c r="O585" s="1"/>
      <c r="P585" s="52">
        <v>32726</v>
      </c>
      <c r="Q585" s="1">
        <v>13687673840946.09</v>
      </c>
    </row>
    <row r="586" spans="1:17" x14ac:dyDescent="0.3">
      <c r="A586" s="44">
        <v>32727</v>
      </c>
      <c r="B586" s="1">
        <v>11733982165551.678</v>
      </c>
      <c r="D586" s="50">
        <v>32717</v>
      </c>
      <c r="E586" s="51">
        <v>0</v>
      </c>
      <c r="G586" s="50">
        <v>32166</v>
      </c>
      <c r="H586" s="1">
        <v>0</v>
      </c>
      <c r="I586" s="1"/>
      <c r="J586" s="50">
        <v>32461</v>
      </c>
      <c r="K586" s="1">
        <v>0</v>
      </c>
      <c r="L586" s="1"/>
      <c r="M586" s="52">
        <v>32727</v>
      </c>
      <c r="N586" s="1">
        <v>5796333791.1229486</v>
      </c>
      <c r="O586" s="1"/>
      <c r="P586" s="52">
        <v>32727</v>
      </c>
      <c r="Q586" s="1">
        <v>11739778499342.801</v>
      </c>
    </row>
    <row r="587" spans="1:17" x14ac:dyDescent="0.3">
      <c r="A587" s="44">
        <v>32728</v>
      </c>
      <c r="B587" s="1">
        <v>10627384848201.275</v>
      </c>
      <c r="D587" s="50">
        <v>32718</v>
      </c>
      <c r="E587" s="51">
        <v>0</v>
      </c>
      <c r="G587" s="50">
        <v>32169</v>
      </c>
      <c r="H587" s="1">
        <v>0</v>
      </c>
      <c r="I587" s="1"/>
      <c r="J587" s="50">
        <v>32462</v>
      </c>
      <c r="K587" s="1">
        <v>0</v>
      </c>
      <c r="L587" s="1"/>
      <c r="M587" s="52">
        <v>32728</v>
      </c>
      <c r="N587" s="1">
        <v>7116854612.5498419</v>
      </c>
      <c r="O587" s="1"/>
      <c r="P587" s="52">
        <v>32728</v>
      </c>
      <c r="Q587" s="1">
        <v>10634541664142.881</v>
      </c>
    </row>
    <row r="588" spans="1:17" x14ac:dyDescent="0.3">
      <c r="A588" s="44">
        <v>32729</v>
      </c>
      <c r="B588" s="1">
        <v>1859486908859.6348</v>
      </c>
      <c r="D588" s="50">
        <v>32719</v>
      </c>
      <c r="E588" s="51">
        <v>0</v>
      </c>
      <c r="G588" s="50">
        <v>32170</v>
      </c>
      <c r="H588" s="1">
        <v>0</v>
      </c>
      <c r="I588" s="1"/>
      <c r="J588" s="50">
        <v>32465</v>
      </c>
      <c r="K588" s="1">
        <v>0</v>
      </c>
      <c r="L588" s="1"/>
      <c r="M588" s="52">
        <v>32729</v>
      </c>
      <c r="N588" s="1">
        <v>75741382580.594223</v>
      </c>
      <c r="O588" s="1"/>
      <c r="P588" s="52">
        <v>32729</v>
      </c>
      <c r="Q588" s="1">
        <v>1935228291440.229</v>
      </c>
    </row>
    <row r="589" spans="1:17" x14ac:dyDescent="0.3">
      <c r="A589" s="44">
        <v>32730</v>
      </c>
      <c r="B589" s="1">
        <v>1719562649016.7969</v>
      </c>
      <c r="D589" s="50">
        <v>32720</v>
      </c>
      <c r="E589" s="51">
        <v>0</v>
      </c>
      <c r="G589" s="50">
        <v>32171</v>
      </c>
      <c r="H589" s="1">
        <v>0</v>
      </c>
      <c r="I589" s="1"/>
      <c r="J589" s="50">
        <v>32468</v>
      </c>
      <c r="K589" s="1">
        <v>0</v>
      </c>
      <c r="L589" s="1"/>
      <c r="M589" s="52">
        <v>32730</v>
      </c>
      <c r="N589" s="1">
        <v>8915681487.8973465</v>
      </c>
      <c r="O589" s="1"/>
      <c r="P589" s="52">
        <v>32730</v>
      </c>
      <c r="Q589" s="1">
        <v>1728478330504.6943</v>
      </c>
    </row>
    <row r="590" spans="1:17" x14ac:dyDescent="0.3">
      <c r="A590" s="44">
        <v>32731</v>
      </c>
      <c r="B590" s="1">
        <v>1624993968537.0144</v>
      </c>
      <c r="D590" s="50">
        <v>32721</v>
      </c>
      <c r="E590" s="51">
        <v>0</v>
      </c>
      <c r="G590" s="50">
        <v>32172</v>
      </c>
      <c r="H590" s="1">
        <v>0</v>
      </c>
      <c r="I590" s="1"/>
      <c r="J590" s="50">
        <v>32469</v>
      </c>
      <c r="K590" s="1">
        <v>0</v>
      </c>
      <c r="L590" s="1"/>
      <c r="M590" s="52">
        <v>32731</v>
      </c>
      <c r="N590" s="1">
        <v>14165551603.614697</v>
      </c>
      <c r="O590" s="1"/>
      <c r="P590" s="52">
        <v>32731</v>
      </c>
      <c r="Q590" s="1">
        <v>1673459812341.4719</v>
      </c>
    </row>
    <row r="591" spans="1:17" x14ac:dyDescent="0.3">
      <c r="A591" s="44">
        <v>32732</v>
      </c>
      <c r="B591" s="1">
        <v>1672220592273.1082</v>
      </c>
      <c r="D591" s="50">
        <v>32722</v>
      </c>
      <c r="E591" s="51">
        <v>0</v>
      </c>
      <c r="G591" s="50">
        <v>32173</v>
      </c>
      <c r="H591" s="1">
        <v>0</v>
      </c>
      <c r="I591" s="1"/>
      <c r="J591" s="50">
        <v>32470</v>
      </c>
      <c r="K591" s="1">
        <v>0</v>
      </c>
      <c r="L591" s="1"/>
      <c r="M591" s="52">
        <v>32732</v>
      </c>
      <c r="N591" s="1">
        <v>26171782626.755196</v>
      </c>
      <c r="O591" s="1"/>
      <c r="P591" s="52">
        <v>32732</v>
      </c>
      <c r="Q591" s="1">
        <v>1733671719674.0291</v>
      </c>
    </row>
    <row r="592" spans="1:17" x14ac:dyDescent="0.3">
      <c r="A592" s="44">
        <v>32733</v>
      </c>
      <c r="B592" s="1">
        <v>1503531341927.3796</v>
      </c>
      <c r="D592" s="50">
        <v>32723</v>
      </c>
      <c r="E592" s="51">
        <v>0</v>
      </c>
      <c r="G592" s="50">
        <v>32179</v>
      </c>
      <c r="H592" s="1">
        <v>0</v>
      </c>
      <c r="I592" s="1"/>
      <c r="J592" s="50">
        <v>32471</v>
      </c>
      <c r="K592" s="1">
        <v>0</v>
      </c>
      <c r="L592" s="1"/>
      <c r="M592" s="52">
        <v>32733</v>
      </c>
      <c r="N592" s="1">
        <v>26432445422.856476</v>
      </c>
      <c r="O592" s="1"/>
      <c r="P592" s="52">
        <v>32733</v>
      </c>
      <c r="Q592" s="1">
        <v>1529963787350.2361</v>
      </c>
    </row>
    <row r="593" spans="1:17" x14ac:dyDescent="0.3">
      <c r="A593" s="44">
        <v>32734</v>
      </c>
      <c r="B593" s="1">
        <v>1431877460288.1345</v>
      </c>
      <c r="D593" s="50">
        <v>32724</v>
      </c>
      <c r="E593" s="51">
        <v>0</v>
      </c>
      <c r="G593" s="50">
        <v>32180</v>
      </c>
      <c r="H593" s="1">
        <v>0</v>
      </c>
      <c r="I593" s="1"/>
      <c r="J593" s="50">
        <v>32472</v>
      </c>
      <c r="K593" s="1">
        <v>0</v>
      </c>
      <c r="L593" s="1"/>
      <c r="M593" s="52">
        <v>32734</v>
      </c>
      <c r="N593" s="1">
        <v>12836061144.863705</v>
      </c>
      <c r="O593" s="1"/>
      <c r="P593" s="52">
        <v>32734</v>
      </c>
      <c r="Q593" s="1">
        <v>1444713521432.9983</v>
      </c>
    </row>
    <row r="594" spans="1:17" x14ac:dyDescent="0.3">
      <c r="A594" s="44">
        <v>32735</v>
      </c>
      <c r="B594" s="1">
        <v>1551184060700.6826</v>
      </c>
      <c r="D594" s="50">
        <v>32725</v>
      </c>
      <c r="E594" s="51">
        <v>0</v>
      </c>
      <c r="G594" s="50">
        <v>32181</v>
      </c>
      <c r="H594" s="1">
        <v>0</v>
      </c>
      <c r="I594" s="1"/>
      <c r="J594" s="50">
        <v>32473</v>
      </c>
      <c r="K594" s="1">
        <v>0</v>
      </c>
      <c r="L594" s="1"/>
      <c r="M594" s="52">
        <v>32735</v>
      </c>
      <c r="N594" s="1">
        <v>55152705124.006836</v>
      </c>
      <c r="O594" s="1"/>
      <c r="P594" s="52">
        <v>32735</v>
      </c>
      <c r="Q594" s="1">
        <v>1606336765824.6895</v>
      </c>
    </row>
    <row r="595" spans="1:17" x14ac:dyDescent="0.3">
      <c r="A595" s="44">
        <v>32736</v>
      </c>
      <c r="B595" s="1">
        <v>9326637867786.248</v>
      </c>
      <c r="D595" s="50">
        <v>32726</v>
      </c>
      <c r="E595" s="51">
        <v>0</v>
      </c>
      <c r="G595" s="50">
        <v>32182</v>
      </c>
      <c r="H595" s="1">
        <v>0</v>
      </c>
      <c r="I595" s="1"/>
      <c r="J595" s="50">
        <v>32476</v>
      </c>
      <c r="K595" s="1">
        <v>0</v>
      </c>
      <c r="L595" s="1"/>
      <c r="M595" s="52">
        <v>32736</v>
      </c>
      <c r="N595" s="1">
        <v>8029232414.0611038</v>
      </c>
      <c r="O595" s="1"/>
      <c r="P595" s="52">
        <v>32736</v>
      </c>
      <c r="Q595" s="1">
        <v>9334767003522.9492</v>
      </c>
    </row>
    <row r="596" spans="1:17" x14ac:dyDescent="0.3">
      <c r="A596" s="44">
        <v>32737</v>
      </c>
      <c r="B596" s="1">
        <v>10633541801192.607</v>
      </c>
      <c r="D596" s="50">
        <v>32727</v>
      </c>
      <c r="E596" s="51">
        <v>0</v>
      </c>
      <c r="G596" s="50">
        <v>32183</v>
      </c>
      <c r="H596" s="1">
        <v>0</v>
      </c>
      <c r="I596" s="1"/>
      <c r="J596" s="50">
        <v>32477</v>
      </c>
      <c r="K596" s="1">
        <v>0</v>
      </c>
      <c r="L596" s="1"/>
      <c r="M596" s="52">
        <v>32737</v>
      </c>
      <c r="N596" s="1">
        <v>582619982148.64575</v>
      </c>
      <c r="O596" s="1"/>
      <c r="P596" s="52">
        <v>32737</v>
      </c>
      <c r="Q596" s="1">
        <v>14904507055069.592</v>
      </c>
    </row>
    <row r="597" spans="1:17" x14ac:dyDescent="0.3">
      <c r="A597" s="44">
        <v>32738</v>
      </c>
      <c r="B597" s="1">
        <v>1679650991922.8752</v>
      </c>
      <c r="D597" s="50">
        <v>32728</v>
      </c>
      <c r="E597" s="51">
        <v>0</v>
      </c>
      <c r="G597" s="50">
        <v>32187</v>
      </c>
      <c r="H597" s="1">
        <v>0</v>
      </c>
      <c r="I597" s="1"/>
      <c r="J597" s="50">
        <v>32478</v>
      </c>
      <c r="K597" s="1">
        <v>0</v>
      </c>
      <c r="L597" s="1"/>
      <c r="M597" s="52">
        <v>32738</v>
      </c>
      <c r="N597" s="1">
        <v>35732976105.106522</v>
      </c>
      <c r="O597" s="1"/>
      <c r="P597" s="52">
        <v>32738</v>
      </c>
      <c r="Q597" s="1">
        <v>1852894596421.7607</v>
      </c>
    </row>
    <row r="598" spans="1:17" x14ac:dyDescent="0.3">
      <c r="A598" s="44">
        <v>32739</v>
      </c>
      <c r="B598" s="1">
        <v>1628415927347.0896</v>
      </c>
      <c r="D598" s="50">
        <v>32729</v>
      </c>
      <c r="E598" s="51">
        <v>0</v>
      </c>
      <c r="G598" s="50">
        <v>32190</v>
      </c>
      <c r="H598" s="1">
        <v>0</v>
      </c>
      <c r="I598" s="1"/>
      <c r="J598" s="50">
        <v>32479</v>
      </c>
      <c r="K598" s="1">
        <v>0</v>
      </c>
      <c r="L598" s="1"/>
      <c r="M598" s="52">
        <v>32739</v>
      </c>
      <c r="N598" s="1">
        <v>10842351535.839605</v>
      </c>
      <c r="O598" s="1"/>
      <c r="P598" s="52">
        <v>32739</v>
      </c>
      <c r="Q598" s="1">
        <v>1639877679479.5837</v>
      </c>
    </row>
    <row r="599" spans="1:17" x14ac:dyDescent="0.3">
      <c r="A599" s="44">
        <v>32740</v>
      </c>
      <c r="B599" s="1">
        <v>1570583103634.4817</v>
      </c>
      <c r="D599" s="50">
        <v>32730</v>
      </c>
      <c r="E599" s="51">
        <v>0</v>
      </c>
      <c r="G599" s="50">
        <v>32191</v>
      </c>
      <c r="H599" s="1">
        <v>0</v>
      </c>
      <c r="I599" s="1"/>
      <c r="J599" s="50">
        <v>32480</v>
      </c>
      <c r="K599" s="1">
        <v>0</v>
      </c>
      <c r="L599" s="1"/>
      <c r="M599" s="52">
        <v>32740</v>
      </c>
      <c r="N599" s="1">
        <v>6357403408.9299011</v>
      </c>
      <c r="O599" s="1"/>
      <c r="P599" s="52">
        <v>32740</v>
      </c>
      <c r="Q599" s="1">
        <v>1576940507043.4116</v>
      </c>
    </row>
    <row r="600" spans="1:17" x14ac:dyDescent="0.3">
      <c r="A600" s="44">
        <v>32741</v>
      </c>
      <c r="B600" s="1">
        <v>10585327073811.535</v>
      </c>
      <c r="D600" s="50">
        <v>32731</v>
      </c>
      <c r="E600" s="51">
        <v>0</v>
      </c>
      <c r="G600" s="50">
        <v>32194</v>
      </c>
      <c r="H600" s="1">
        <v>0</v>
      </c>
      <c r="I600" s="1"/>
      <c r="J600" s="50">
        <v>32481</v>
      </c>
      <c r="K600" s="1">
        <v>0</v>
      </c>
      <c r="L600" s="1"/>
      <c r="M600" s="52">
        <v>32741</v>
      </c>
      <c r="N600" s="1">
        <v>175814248871.60153</v>
      </c>
      <c r="O600" s="1"/>
      <c r="P600" s="52">
        <v>32741</v>
      </c>
      <c r="Q600" s="1">
        <v>11277375174822.373</v>
      </c>
    </row>
    <row r="601" spans="1:17" x14ac:dyDescent="0.3">
      <c r="A601" s="44">
        <v>32742</v>
      </c>
      <c r="B601" s="1">
        <v>11642790109361.566</v>
      </c>
      <c r="D601" s="50">
        <v>32732</v>
      </c>
      <c r="E601" s="51">
        <v>0</v>
      </c>
      <c r="G601" s="50">
        <v>32195</v>
      </c>
      <c r="H601" s="1">
        <v>0</v>
      </c>
      <c r="I601" s="1"/>
      <c r="J601" s="50">
        <v>32482</v>
      </c>
      <c r="K601" s="1">
        <v>0</v>
      </c>
      <c r="L601" s="1"/>
      <c r="M601" s="52">
        <v>32742</v>
      </c>
      <c r="N601" s="1">
        <v>25136027907.789822</v>
      </c>
      <c r="O601" s="1"/>
      <c r="P601" s="52">
        <v>32742</v>
      </c>
      <c r="Q601" s="1">
        <v>11670104029697.059</v>
      </c>
    </row>
    <row r="602" spans="1:17" x14ac:dyDescent="0.3">
      <c r="A602" s="44">
        <v>32743</v>
      </c>
      <c r="B602" s="1">
        <v>12420305666476.785</v>
      </c>
      <c r="D602" s="50">
        <v>32733</v>
      </c>
      <c r="E602" s="51">
        <v>0</v>
      </c>
      <c r="G602" s="50">
        <v>32198</v>
      </c>
      <c r="H602" s="1">
        <v>0</v>
      </c>
      <c r="I602" s="1"/>
      <c r="J602" s="50">
        <v>32483</v>
      </c>
      <c r="K602" s="1">
        <v>0</v>
      </c>
      <c r="L602" s="1"/>
      <c r="M602" s="52">
        <v>32743</v>
      </c>
      <c r="N602" s="1">
        <v>6177101765.7143278</v>
      </c>
      <c r="O602" s="1"/>
      <c r="P602" s="52">
        <v>32743</v>
      </c>
      <c r="Q602" s="1">
        <v>12426482768242.5</v>
      </c>
    </row>
    <row r="603" spans="1:17" x14ac:dyDescent="0.3">
      <c r="A603" s="44">
        <v>32744</v>
      </c>
      <c r="B603" s="1">
        <v>13281327826292.383</v>
      </c>
      <c r="D603" s="50">
        <v>32734</v>
      </c>
      <c r="E603" s="51">
        <v>0</v>
      </c>
      <c r="G603" s="50">
        <v>32199</v>
      </c>
      <c r="H603" s="1">
        <v>0</v>
      </c>
      <c r="I603" s="1"/>
      <c r="J603" s="50">
        <v>32484</v>
      </c>
      <c r="K603" s="1">
        <v>0</v>
      </c>
      <c r="L603" s="1"/>
      <c r="M603" s="52">
        <v>32744</v>
      </c>
      <c r="N603" s="1">
        <v>5042596818.0998411</v>
      </c>
      <c r="O603" s="1"/>
      <c r="P603" s="52">
        <v>32744</v>
      </c>
      <c r="Q603" s="1">
        <v>13286370423110.482</v>
      </c>
    </row>
    <row r="604" spans="1:17" x14ac:dyDescent="0.3">
      <c r="A604" s="44">
        <v>32745</v>
      </c>
      <c r="B604" s="1">
        <v>16930060983314.299</v>
      </c>
      <c r="D604" s="50">
        <v>32735</v>
      </c>
      <c r="E604" s="51">
        <v>0</v>
      </c>
      <c r="G604" s="50">
        <v>32202</v>
      </c>
      <c r="H604" s="1">
        <v>0</v>
      </c>
      <c r="I604" s="1"/>
      <c r="J604" s="50">
        <v>32485</v>
      </c>
      <c r="K604" s="1">
        <v>0</v>
      </c>
      <c r="L604" s="1"/>
      <c r="M604" s="52">
        <v>32745</v>
      </c>
      <c r="N604" s="1">
        <v>4645028200.3720694</v>
      </c>
      <c r="O604" s="1"/>
      <c r="P604" s="52">
        <v>32745</v>
      </c>
      <c r="Q604" s="1">
        <v>16934706011514.67</v>
      </c>
    </row>
    <row r="605" spans="1:17" x14ac:dyDescent="0.3">
      <c r="A605" s="44">
        <v>32746</v>
      </c>
      <c r="B605" s="1">
        <v>21818862445415.414</v>
      </c>
      <c r="D605" s="50">
        <v>32736</v>
      </c>
      <c r="E605" s="51">
        <v>0</v>
      </c>
      <c r="G605" s="50">
        <v>32203</v>
      </c>
      <c r="H605" s="1">
        <v>0</v>
      </c>
      <c r="I605" s="1"/>
      <c r="J605" s="50">
        <v>32487</v>
      </c>
      <c r="K605" s="1">
        <v>0</v>
      </c>
      <c r="L605" s="1"/>
      <c r="M605" s="52">
        <v>32746</v>
      </c>
      <c r="N605" s="1">
        <v>4754005120.5773487</v>
      </c>
      <c r="O605" s="1"/>
      <c r="P605" s="52">
        <v>32746</v>
      </c>
      <c r="Q605" s="1">
        <v>21823616450535.992</v>
      </c>
    </row>
    <row r="606" spans="1:17" x14ac:dyDescent="0.3">
      <c r="A606" s="44">
        <v>32747</v>
      </c>
      <c r="B606" s="1">
        <v>30751965005175.316</v>
      </c>
      <c r="D606" s="50">
        <v>32737</v>
      </c>
      <c r="E606" s="51">
        <v>0</v>
      </c>
      <c r="G606" s="50">
        <v>32204</v>
      </c>
      <c r="H606" s="1">
        <v>0</v>
      </c>
      <c r="I606" s="1"/>
      <c r="J606" s="50">
        <v>32488</v>
      </c>
      <c r="K606" s="1">
        <v>0</v>
      </c>
      <c r="L606" s="1"/>
      <c r="M606" s="52">
        <v>32747</v>
      </c>
      <c r="N606" s="1">
        <v>4227649304.9683776</v>
      </c>
      <c r="O606" s="1"/>
      <c r="P606" s="52">
        <v>32747</v>
      </c>
      <c r="Q606" s="1">
        <v>30756192654480.285</v>
      </c>
    </row>
    <row r="607" spans="1:17" x14ac:dyDescent="0.3">
      <c r="A607" s="44">
        <v>32748</v>
      </c>
      <c r="B607" s="1">
        <v>30749070680524.855</v>
      </c>
      <c r="D607" s="50">
        <v>32738</v>
      </c>
      <c r="E607" s="51">
        <v>0</v>
      </c>
      <c r="G607" s="50">
        <v>32209</v>
      </c>
      <c r="H607" s="1">
        <v>0</v>
      </c>
      <c r="I607" s="1"/>
      <c r="J607" s="50">
        <v>32489</v>
      </c>
      <c r="K607" s="1">
        <v>0</v>
      </c>
      <c r="L607" s="1"/>
      <c r="M607" s="52">
        <v>32748</v>
      </c>
      <c r="N607" s="1">
        <v>4149466701.7522173</v>
      </c>
      <c r="O607" s="1"/>
      <c r="P607" s="52">
        <v>32748</v>
      </c>
      <c r="Q607" s="1">
        <v>30753220147226.609</v>
      </c>
    </row>
    <row r="608" spans="1:17" x14ac:dyDescent="0.3">
      <c r="A608" s="44">
        <v>32749</v>
      </c>
      <c r="B608" s="1">
        <v>24571475640984.691</v>
      </c>
      <c r="D608" s="50">
        <v>32739</v>
      </c>
      <c r="E608" s="51">
        <v>0</v>
      </c>
      <c r="G608" s="50">
        <v>32210</v>
      </c>
      <c r="H608" s="1">
        <v>0</v>
      </c>
      <c r="I608" s="1"/>
      <c r="J608" s="50">
        <v>32490</v>
      </c>
      <c r="K608" s="1">
        <v>0</v>
      </c>
      <c r="L608" s="1"/>
      <c r="M608" s="52">
        <v>32749</v>
      </c>
      <c r="N608" s="1">
        <v>4140242469.6886454</v>
      </c>
      <c r="O608" s="1"/>
      <c r="P608" s="52">
        <v>32749</v>
      </c>
      <c r="Q608" s="1">
        <v>24575615883454.379</v>
      </c>
    </row>
    <row r="609" spans="1:17" x14ac:dyDescent="0.3">
      <c r="A609" s="44">
        <v>32750</v>
      </c>
      <c r="B609" s="1">
        <v>19082793178318.113</v>
      </c>
      <c r="D609" s="50">
        <v>32740</v>
      </c>
      <c r="E609" s="51">
        <v>0</v>
      </c>
      <c r="G609" s="50">
        <v>32213</v>
      </c>
      <c r="H609" s="1">
        <v>0</v>
      </c>
      <c r="I609" s="1"/>
      <c r="J609" s="50">
        <v>32491</v>
      </c>
      <c r="K609" s="1">
        <v>0</v>
      </c>
      <c r="L609" s="1"/>
      <c r="M609" s="52">
        <v>32750</v>
      </c>
      <c r="N609" s="1">
        <v>4405335897.4600935</v>
      </c>
      <c r="O609" s="1"/>
      <c r="P609" s="52">
        <v>32750</v>
      </c>
      <c r="Q609" s="1">
        <v>19087238475544.629</v>
      </c>
    </row>
    <row r="610" spans="1:17" x14ac:dyDescent="0.3">
      <c r="A610" s="44">
        <v>32751</v>
      </c>
      <c r="B610" s="1">
        <v>16135580956713.801</v>
      </c>
      <c r="D610" s="50">
        <v>32741</v>
      </c>
      <c r="E610" s="51">
        <v>0</v>
      </c>
      <c r="G610" s="50">
        <v>32214</v>
      </c>
      <c r="H610" s="1">
        <v>0</v>
      </c>
      <c r="I610" s="1"/>
      <c r="J610" s="50">
        <v>32492</v>
      </c>
      <c r="K610" s="1">
        <v>0</v>
      </c>
      <c r="L610" s="1"/>
      <c r="M610" s="52">
        <v>32751</v>
      </c>
      <c r="N610" s="1">
        <v>3961550597.7898464</v>
      </c>
      <c r="O610" s="1"/>
      <c r="P610" s="52">
        <v>32751</v>
      </c>
      <c r="Q610" s="1">
        <v>16139542507311.59</v>
      </c>
    </row>
    <row r="611" spans="1:17" x14ac:dyDescent="0.3">
      <c r="A611" s="44">
        <v>32752</v>
      </c>
      <c r="B611" s="1">
        <v>13942466146744.518</v>
      </c>
      <c r="D611" s="50">
        <v>32742</v>
      </c>
      <c r="E611" s="51">
        <v>0</v>
      </c>
      <c r="G611" s="50">
        <v>32216</v>
      </c>
      <c r="H611" s="1">
        <v>0</v>
      </c>
      <c r="I611" s="1"/>
      <c r="J611" s="50">
        <v>32493</v>
      </c>
      <c r="K611" s="1">
        <v>0</v>
      </c>
      <c r="L611" s="1"/>
      <c r="M611" s="52">
        <v>32752</v>
      </c>
      <c r="N611" s="1">
        <v>3613887990.3018513</v>
      </c>
      <c r="O611" s="1"/>
      <c r="P611" s="52">
        <v>32752</v>
      </c>
      <c r="Q611" s="1">
        <v>13946080034734.82</v>
      </c>
    </row>
    <row r="612" spans="1:17" x14ac:dyDescent="0.3">
      <c r="A612" s="44">
        <v>32753</v>
      </c>
      <c r="B612" s="1">
        <v>13059939132338.059</v>
      </c>
      <c r="D612" s="50">
        <v>32743</v>
      </c>
      <c r="E612" s="51">
        <v>0</v>
      </c>
      <c r="G612" s="50">
        <v>32217</v>
      </c>
      <c r="H612" s="1">
        <v>0</v>
      </c>
      <c r="I612" s="1"/>
      <c r="J612" s="50">
        <v>32494</v>
      </c>
      <c r="K612" s="1">
        <v>0</v>
      </c>
      <c r="L612" s="1"/>
      <c r="M612" s="52">
        <v>32753</v>
      </c>
      <c r="N612" s="1">
        <v>3769333582.0409036</v>
      </c>
      <c r="O612" s="1"/>
      <c r="P612" s="52">
        <v>32753</v>
      </c>
      <c r="Q612" s="1">
        <v>13063748427249.156</v>
      </c>
    </row>
    <row r="613" spans="1:17" x14ac:dyDescent="0.3">
      <c r="A613" s="44">
        <v>32754</v>
      </c>
      <c r="B613" s="1">
        <v>11063394767760.646</v>
      </c>
      <c r="D613" s="50">
        <v>32744</v>
      </c>
      <c r="E613" s="51">
        <v>0</v>
      </c>
      <c r="G613" s="50">
        <v>32218</v>
      </c>
      <c r="H613" s="1">
        <v>0</v>
      </c>
      <c r="I613" s="1"/>
      <c r="J613" s="50">
        <v>32495</v>
      </c>
      <c r="K613" s="1">
        <v>0</v>
      </c>
      <c r="L613" s="1"/>
      <c r="M613" s="52">
        <v>32754</v>
      </c>
      <c r="N613" s="1">
        <v>4993296309.4444866</v>
      </c>
      <c r="O613" s="1"/>
      <c r="P613" s="52">
        <v>32754</v>
      </c>
      <c r="Q613" s="1">
        <v>11068448006063.676</v>
      </c>
    </row>
    <row r="614" spans="1:17" x14ac:dyDescent="0.3">
      <c r="A614" s="44">
        <v>32755</v>
      </c>
      <c r="B614" s="1">
        <v>9762215633757.8437</v>
      </c>
      <c r="D614" s="50">
        <v>32745</v>
      </c>
      <c r="E614" s="51">
        <v>0</v>
      </c>
      <c r="G614" s="50">
        <v>32219</v>
      </c>
      <c r="H614" s="1">
        <v>0</v>
      </c>
      <c r="I614" s="1"/>
      <c r="J614" s="50">
        <v>32496</v>
      </c>
      <c r="K614" s="1">
        <v>0</v>
      </c>
      <c r="L614" s="1"/>
      <c r="M614" s="52">
        <v>32755</v>
      </c>
      <c r="N614" s="1">
        <v>23815211208.159779</v>
      </c>
      <c r="O614" s="1"/>
      <c r="P614" s="52">
        <v>32755</v>
      </c>
      <c r="Q614" s="1">
        <v>9786030844966.0039</v>
      </c>
    </row>
    <row r="615" spans="1:17" x14ac:dyDescent="0.3">
      <c r="A615" s="44">
        <v>32756</v>
      </c>
      <c r="B615" s="1">
        <v>8630564803333.7217</v>
      </c>
      <c r="D615" s="50">
        <v>32746</v>
      </c>
      <c r="E615" s="51">
        <v>0</v>
      </c>
      <c r="G615" s="50">
        <v>32220</v>
      </c>
      <c r="H615" s="1">
        <v>0</v>
      </c>
      <c r="I615" s="1"/>
      <c r="J615" s="50">
        <v>32497</v>
      </c>
      <c r="K615" s="1">
        <v>0</v>
      </c>
      <c r="L615" s="1"/>
      <c r="M615" s="52">
        <v>32756</v>
      </c>
      <c r="N615" s="1">
        <v>141068280306.77777</v>
      </c>
      <c r="O615" s="1"/>
      <c r="P615" s="52">
        <v>32756</v>
      </c>
      <c r="Q615" s="1">
        <v>8771633083640.499</v>
      </c>
    </row>
    <row r="616" spans="1:17" x14ac:dyDescent="0.3">
      <c r="A616" s="44">
        <v>32757</v>
      </c>
      <c r="B616" s="1">
        <v>7767040804563.6289</v>
      </c>
      <c r="D616" s="50">
        <v>32747</v>
      </c>
      <c r="E616" s="51">
        <v>0</v>
      </c>
      <c r="G616" s="50">
        <v>32221</v>
      </c>
      <c r="H616" s="1">
        <v>0</v>
      </c>
      <c r="I616" s="1"/>
      <c r="J616" s="50">
        <v>32499</v>
      </c>
      <c r="K616" s="1">
        <v>0</v>
      </c>
      <c r="L616" s="1"/>
      <c r="M616" s="52">
        <v>32757</v>
      </c>
      <c r="N616" s="1">
        <v>81608896168.993774</v>
      </c>
      <c r="O616" s="1"/>
      <c r="P616" s="52">
        <v>32757</v>
      </c>
      <c r="Q616" s="1">
        <v>7848649700732.623</v>
      </c>
    </row>
    <row r="617" spans="1:17" x14ac:dyDescent="0.3">
      <c r="A617" s="44">
        <v>32758</v>
      </c>
      <c r="B617" s="1">
        <v>8142570359294.3564</v>
      </c>
      <c r="D617" s="50">
        <v>32748</v>
      </c>
      <c r="E617" s="51">
        <v>0</v>
      </c>
      <c r="G617" s="50">
        <v>32224</v>
      </c>
      <c r="H617" s="1">
        <v>0</v>
      </c>
      <c r="I617" s="1"/>
      <c r="J617" s="50">
        <v>32502</v>
      </c>
      <c r="K617" s="1">
        <v>0</v>
      </c>
      <c r="L617" s="1"/>
      <c r="M617" s="52">
        <v>32758</v>
      </c>
      <c r="N617" s="1">
        <v>4210980581.8809633</v>
      </c>
      <c r="O617" s="1"/>
      <c r="P617" s="52">
        <v>32758</v>
      </c>
      <c r="Q617" s="1">
        <v>8146781339876.2373</v>
      </c>
    </row>
    <row r="618" spans="1:17" x14ac:dyDescent="0.3">
      <c r="A618" s="44">
        <v>32759</v>
      </c>
      <c r="B618" s="1">
        <v>1316577462625.3752</v>
      </c>
      <c r="D618" s="50">
        <v>32749</v>
      </c>
      <c r="E618" s="51">
        <v>0</v>
      </c>
      <c r="G618" s="50">
        <v>32225</v>
      </c>
      <c r="H618" s="1">
        <v>0</v>
      </c>
      <c r="I618" s="1"/>
      <c r="J618" s="50">
        <v>32503</v>
      </c>
      <c r="K618" s="1">
        <v>0</v>
      </c>
      <c r="L618" s="1"/>
      <c r="M618" s="52">
        <v>32759</v>
      </c>
      <c r="N618" s="1">
        <v>206211246736.47284</v>
      </c>
      <c r="O618" s="1"/>
      <c r="P618" s="52">
        <v>32759</v>
      </c>
      <c r="Q618" s="1">
        <v>1522788709361.8481</v>
      </c>
    </row>
    <row r="619" spans="1:17" x14ac:dyDescent="0.3">
      <c r="A619" s="44">
        <v>32760</v>
      </c>
      <c r="B619" s="1">
        <v>1210732750141.0286</v>
      </c>
      <c r="D619" s="50">
        <v>32750</v>
      </c>
      <c r="E619" s="51">
        <v>0</v>
      </c>
      <c r="G619" s="50">
        <v>32226</v>
      </c>
      <c r="H619" s="1">
        <v>0</v>
      </c>
      <c r="I619" s="1"/>
      <c r="J619" s="50">
        <v>32504</v>
      </c>
      <c r="K619" s="1">
        <v>0</v>
      </c>
      <c r="L619" s="1"/>
      <c r="M619" s="52">
        <v>32760</v>
      </c>
      <c r="N619" s="1">
        <v>115331804059.04778</v>
      </c>
      <c r="O619" s="1"/>
      <c r="P619" s="52">
        <v>32760</v>
      </c>
      <c r="Q619" s="1">
        <v>1326064554200.0764</v>
      </c>
    </row>
    <row r="620" spans="1:17" x14ac:dyDescent="0.3">
      <c r="A620" s="44">
        <v>32761</v>
      </c>
      <c r="B620" s="1">
        <v>1130299427189.7664</v>
      </c>
      <c r="D620" s="50">
        <v>32751</v>
      </c>
      <c r="E620" s="51">
        <v>0</v>
      </c>
      <c r="G620" s="50">
        <v>32227</v>
      </c>
      <c r="H620" s="1">
        <v>0</v>
      </c>
      <c r="I620" s="1"/>
      <c r="J620" s="50">
        <v>32506</v>
      </c>
      <c r="K620" s="1">
        <v>0</v>
      </c>
      <c r="L620" s="1"/>
      <c r="M620" s="52">
        <v>32761</v>
      </c>
      <c r="N620" s="1">
        <v>10104068089.607275</v>
      </c>
      <c r="O620" s="1"/>
      <c r="P620" s="52">
        <v>32761</v>
      </c>
      <c r="Q620" s="1">
        <v>1140403495279.3735</v>
      </c>
    </row>
    <row r="621" spans="1:17" x14ac:dyDescent="0.3">
      <c r="A621" s="44">
        <v>32762</v>
      </c>
      <c r="B621" s="1">
        <v>1045633198366.4052</v>
      </c>
      <c r="D621" s="50">
        <v>32752</v>
      </c>
      <c r="E621" s="51">
        <v>0</v>
      </c>
      <c r="G621" s="50">
        <v>32230</v>
      </c>
      <c r="H621" s="1">
        <v>0</v>
      </c>
      <c r="I621" s="1"/>
      <c r="J621" s="50">
        <v>32507</v>
      </c>
      <c r="K621" s="1">
        <v>0</v>
      </c>
      <c r="L621" s="1"/>
      <c r="M621" s="52">
        <v>32762</v>
      </c>
      <c r="N621" s="1">
        <v>33681205838.194496</v>
      </c>
      <c r="O621" s="1"/>
      <c r="P621" s="52">
        <v>32762</v>
      </c>
      <c r="Q621" s="1">
        <v>1079314404204.5996</v>
      </c>
    </row>
    <row r="622" spans="1:17" x14ac:dyDescent="0.3">
      <c r="A622" s="44">
        <v>32763</v>
      </c>
      <c r="B622" s="1">
        <v>1865868804246.2207</v>
      </c>
      <c r="D622" s="50">
        <v>32753</v>
      </c>
      <c r="E622" s="51">
        <v>0</v>
      </c>
      <c r="G622" s="50">
        <v>32231</v>
      </c>
      <c r="H622" s="1">
        <v>0</v>
      </c>
      <c r="I622" s="1"/>
      <c r="J622" s="50">
        <v>32508</v>
      </c>
      <c r="K622" s="1">
        <v>0</v>
      </c>
      <c r="L622" s="1"/>
      <c r="M622" s="52">
        <v>32763</v>
      </c>
      <c r="N622" s="1">
        <v>277128997906.07922</v>
      </c>
      <c r="O622" s="1"/>
      <c r="P622" s="52">
        <v>32763</v>
      </c>
      <c r="Q622" s="1">
        <v>2249898687435.3423</v>
      </c>
    </row>
    <row r="623" spans="1:17" x14ac:dyDescent="0.3">
      <c r="A623" s="44">
        <v>32764</v>
      </c>
      <c r="B623" s="1">
        <v>3934886576915.0488</v>
      </c>
      <c r="D623" s="50">
        <v>32754</v>
      </c>
      <c r="E623" s="51">
        <v>0</v>
      </c>
      <c r="G623" s="50">
        <v>32232</v>
      </c>
      <c r="H623" s="1">
        <v>0</v>
      </c>
      <c r="I623" s="1"/>
      <c r="J623" s="50">
        <v>32510</v>
      </c>
      <c r="K623" s="1">
        <v>0</v>
      </c>
      <c r="L623" s="1"/>
      <c r="M623" s="52">
        <v>32764</v>
      </c>
      <c r="N623" s="1">
        <v>1085496124580.4072</v>
      </c>
      <c r="O623" s="1"/>
      <c r="P623" s="52">
        <v>32764</v>
      </c>
      <c r="Q623" s="1">
        <v>11479779692706.941</v>
      </c>
    </row>
    <row r="624" spans="1:17" x14ac:dyDescent="0.3">
      <c r="A624" s="44">
        <v>32765</v>
      </c>
      <c r="B624" s="1">
        <v>2346158981521.6978</v>
      </c>
      <c r="D624" s="50">
        <v>32755</v>
      </c>
      <c r="E624" s="51">
        <v>0</v>
      </c>
      <c r="G624" s="50">
        <v>32233</v>
      </c>
      <c r="H624" s="1">
        <v>0</v>
      </c>
      <c r="I624" s="1"/>
      <c r="J624" s="50">
        <v>32513</v>
      </c>
      <c r="K624" s="1">
        <v>0</v>
      </c>
      <c r="L624" s="1"/>
      <c r="M624" s="52">
        <v>32765</v>
      </c>
      <c r="N624" s="1">
        <v>310273784590.70142</v>
      </c>
      <c r="O624" s="1"/>
      <c r="P624" s="52">
        <v>32765</v>
      </c>
      <c r="Q624" s="1">
        <v>2712452040606.9507</v>
      </c>
    </row>
    <row r="625" spans="1:17" x14ac:dyDescent="0.3">
      <c r="A625" s="44">
        <v>32766</v>
      </c>
      <c r="B625" s="1">
        <v>1105824055583.53</v>
      </c>
      <c r="D625" s="50">
        <v>32756</v>
      </c>
      <c r="E625" s="51">
        <v>0</v>
      </c>
      <c r="G625" s="50">
        <v>32234</v>
      </c>
      <c r="H625" s="1">
        <v>0</v>
      </c>
      <c r="I625" s="1"/>
      <c r="J625" s="50">
        <v>32518</v>
      </c>
      <c r="K625" s="1">
        <v>0</v>
      </c>
      <c r="L625" s="1"/>
      <c r="M625" s="52">
        <v>32766</v>
      </c>
      <c r="N625" s="1">
        <v>35002591301.310059</v>
      </c>
      <c r="O625" s="1"/>
      <c r="P625" s="52">
        <v>32766</v>
      </c>
      <c r="Q625" s="1">
        <v>1140966511535.5269</v>
      </c>
    </row>
    <row r="626" spans="1:17" x14ac:dyDescent="0.3">
      <c r="A626" s="44">
        <v>32767</v>
      </c>
      <c r="B626" s="1">
        <v>6689206135884.9561</v>
      </c>
      <c r="D626" s="50">
        <v>32757</v>
      </c>
      <c r="E626" s="51">
        <v>0</v>
      </c>
      <c r="G626" s="50">
        <v>32235</v>
      </c>
      <c r="H626" s="1">
        <v>0</v>
      </c>
      <c r="I626" s="1"/>
      <c r="J626" s="50">
        <v>32519</v>
      </c>
      <c r="K626" s="1">
        <v>0</v>
      </c>
      <c r="L626" s="1"/>
      <c r="M626" s="52">
        <v>32767</v>
      </c>
      <c r="N626" s="1">
        <v>1609540575695.2646</v>
      </c>
      <c r="O626" s="1"/>
      <c r="P626" s="52">
        <v>32767</v>
      </c>
      <c r="Q626" s="1">
        <v>15241685193539.461</v>
      </c>
    </row>
    <row r="627" spans="1:17" x14ac:dyDescent="0.3">
      <c r="A627" s="44">
        <v>32768</v>
      </c>
      <c r="B627" s="1">
        <v>4575691572745.3154</v>
      </c>
      <c r="D627" s="50">
        <v>32758</v>
      </c>
      <c r="E627" s="51">
        <v>0</v>
      </c>
      <c r="G627" s="50">
        <v>32236</v>
      </c>
      <c r="H627" s="1">
        <v>0</v>
      </c>
      <c r="I627" s="1"/>
      <c r="J627" s="50">
        <v>32521</v>
      </c>
      <c r="K627" s="1">
        <v>0</v>
      </c>
      <c r="L627" s="1"/>
      <c r="M627" s="52">
        <v>32768</v>
      </c>
      <c r="N627" s="1">
        <v>536417144398.81055</v>
      </c>
      <c r="O627" s="1"/>
      <c r="P627" s="52">
        <v>32768</v>
      </c>
      <c r="Q627" s="1">
        <v>5137284354411.6689</v>
      </c>
    </row>
    <row r="628" spans="1:17" x14ac:dyDescent="0.3">
      <c r="A628" s="44">
        <v>32769</v>
      </c>
      <c r="B628" s="1">
        <v>1529418300076.8118</v>
      </c>
      <c r="D628" s="50">
        <v>32759</v>
      </c>
      <c r="E628" s="51">
        <v>0</v>
      </c>
      <c r="G628" s="50">
        <v>32238</v>
      </c>
      <c r="H628" s="1">
        <v>0</v>
      </c>
      <c r="I628" s="1"/>
      <c r="J628" s="50">
        <v>32524</v>
      </c>
      <c r="K628" s="1">
        <v>0</v>
      </c>
      <c r="L628" s="1"/>
      <c r="M628" s="52">
        <v>32769</v>
      </c>
      <c r="N628" s="1">
        <v>500889994176.05109</v>
      </c>
      <c r="O628" s="1"/>
      <c r="P628" s="52">
        <v>32769</v>
      </c>
      <c r="Q628" s="1">
        <v>2032026631397.792</v>
      </c>
    </row>
    <row r="629" spans="1:17" x14ac:dyDescent="0.3">
      <c r="A629" s="44">
        <v>32770</v>
      </c>
      <c r="B629" s="1">
        <v>12184593382970.488</v>
      </c>
      <c r="D629" s="50">
        <v>32760</v>
      </c>
      <c r="E629" s="51">
        <v>0</v>
      </c>
      <c r="G629" s="50">
        <v>32243</v>
      </c>
      <c r="H629" s="1">
        <v>0</v>
      </c>
      <c r="I629" s="1"/>
      <c r="J629" s="50">
        <v>32525</v>
      </c>
      <c r="K629" s="1">
        <v>0</v>
      </c>
      <c r="L629" s="1"/>
      <c r="M629" s="52">
        <v>32770</v>
      </c>
      <c r="N629" s="1">
        <v>243584664007.64246</v>
      </c>
      <c r="O629" s="1"/>
      <c r="P629" s="52">
        <v>32770</v>
      </c>
      <c r="Q629" s="1">
        <v>13425933838265.295</v>
      </c>
    </row>
    <row r="630" spans="1:17" x14ac:dyDescent="0.3">
      <c r="A630" s="44">
        <v>32771</v>
      </c>
      <c r="B630" s="1">
        <v>24841486519935.605</v>
      </c>
      <c r="D630" s="50">
        <v>32761</v>
      </c>
      <c r="E630" s="51">
        <v>0</v>
      </c>
      <c r="G630" s="50">
        <v>32244</v>
      </c>
      <c r="H630" s="1">
        <v>0</v>
      </c>
      <c r="I630" s="1"/>
      <c r="J630" s="50">
        <v>32526</v>
      </c>
      <c r="K630" s="1">
        <v>0</v>
      </c>
      <c r="L630" s="1"/>
      <c r="M630" s="52">
        <v>32771</v>
      </c>
      <c r="N630" s="1">
        <v>1073305142274.9165</v>
      </c>
      <c r="O630" s="1"/>
      <c r="P630" s="52">
        <v>32771</v>
      </c>
      <c r="Q630" s="1">
        <v>29889974946485.645</v>
      </c>
    </row>
    <row r="631" spans="1:17" x14ac:dyDescent="0.3">
      <c r="A631" s="44">
        <v>32772</v>
      </c>
      <c r="B631" s="1">
        <v>19160872239496.32</v>
      </c>
      <c r="D631" s="50">
        <v>32762</v>
      </c>
      <c r="E631" s="51">
        <v>0</v>
      </c>
      <c r="G631" s="50">
        <v>32245</v>
      </c>
      <c r="H631" s="1">
        <v>0</v>
      </c>
      <c r="I631" s="1"/>
      <c r="J631" s="50">
        <v>32527</v>
      </c>
      <c r="K631" s="1">
        <v>0</v>
      </c>
      <c r="L631" s="1"/>
      <c r="M631" s="52">
        <v>32772</v>
      </c>
      <c r="N631" s="1">
        <v>271862213059.72885</v>
      </c>
      <c r="O631" s="1"/>
      <c r="P631" s="52">
        <v>32772</v>
      </c>
      <c r="Q631" s="1">
        <v>19444043508667.66</v>
      </c>
    </row>
    <row r="632" spans="1:17" x14ac:dyDescent="0.3">
      <c r="A632" s="44">
        <v>32773</v>
      </c>
      <c r="B632" s="1">
        <v>15864681992309.068</v>
      </c>
      <c r="D632" s="50">
        <v>32763</v>
      </c>
      <c r="E632" s="51">
        <v>0</v>
      </c>
      <c r="G632" s="50">
        <v>32246</v>
      </c>
      <c r="H632" s="1">
        <v>0</v>
      </c>
      <c r="I632" s="1"/>
      <c r="J632" s="50">
        <v>32528</v>
      </c>
      <c r="K632" s="1">
        <v>0</v>
      </c>
      <c r="L632" s="1"/>
      <c r="M632" s="52">
        <v>32773</v>
      </c>
      <c r="N632" s="1">
        <v>261670638637.92841</v>
      </c>
      <c r="O632" s="1"/>
      <c r="P632" s="52">
        <v>32773</v>
      </c>
      <c r="Q632" s="1">
        <v>16473381546558.895</v>
      </c>
    </row>
    <row r="633" spans="1:17" x14ac:dyDescent="0.3">
      <c r="A633" s="44">
        <v>32774</v>
      </c>
      <c r="B633" s="1">
        <v>13717175590830.047</v>
      </c>
      <c r="D633" s="50">
        <v>32764</v>
      </c>
      <c r="E633" s="51">
        <v>0</v>
      </c>
      <c r="G633" s="50">
        <v>32247</v>
      </c>
      <c r="H633" s="1">
        <v>0</v>
      </c>
      <c r="I633" s="1"/>
      <c r="J633" s="50">
        <v>32529</v>
      </c>
      <c r="K633" s="1">
        <v>0</v>
      </c>
      <c r="L633" s="1"/>
      <c r="M633" s="52">
        <v>32774</v>
      </c>
      <c r="N633" s="1">
        <v>290420090396.54272</v>
      </c>
      <c r="O633" s="1"/>
      <c r="P633" s="52">
        <v>32774</v>
      </c>
      <c r="Q633" s="1">
        <v>14628443200346.029</v>
      </c>
    </row>
    <row r="634" spans="1:17" x14ac:dyDescent="0.3">
      <c r="A634" s="44">
        <v>32775</v>
      </c>
      <c r="B634" s="1">
        <v>2311100292308.4092</v>
      </c>
      <c r="D634" s="50">
        <v>32765</v>
      </c>
      <c r="E634" s="51">
        <v>0</v>
      </c>
      <c r="G634" s="50">
        <v>32249</v>
      </c>
      <c r="H634" s="1">
        <v>0</v>
      </c>
      <c r="I634" s="1"/>
      <c r="J634" s="50">
        <v>32530</v>
      </c>
      <c r="K634" s="1">
        <v>0</v>
      </c>
      <c r="L634" s="1"/>
      <c r="M634" s="52">
        <v>32775</v>
      </c>
      <c r="N634" s="1">
        <v>448167135377.58185</v>
      </c>
      <c r="O634" s="1"/>
      <c r="P634" s="52">
        <v>32775</v>
      </c>
      <c r="Q634" s="1">
        <v>2761745030069.0342</v>
      </c>
    </row>
    <row r="635" spans="1:17" x14ac:dyDescent="0.3">
      <c r="A635" s="44">
        <v>32776</v>
      </c>
      <c r="B635" s="1">
        <v>2934291833501.7817</v>
      </c>
      <c r="D635" s="50">
        <v>32766</v>
      </c>
      <c r="E635" s="51">
        <v>0</v>
      </c>
      <c r="G635" s="50">
        <v>32250</v>
      </c>
      <c r="H635" s="1">
        <v>0</v>
      </c>
      <c r="I635" s="1"/>
      <c r="J635" s="50">
        <v>32531</v>
      </c>
      <c r="K635" s="1">
        <v>0</v>
      </c>
      <c r="L635" s="1"/>
      <c r="M635" s="52">
        <v>32776</v>
      </c>
      <c r="N635" s="1">
        <v>248297367283.17465</v>
      </c>
      <c r="O635" s="1"/>
      <c r="P635" s="52">
        <v>32776</v>
      </c>
      <c r="Q635" s="1">
        <v>4418400744269.2666</v>
      </c>
    </row>
    <row r="636" spans="1:17" x14ac:dyDescent="0.3">
      <c r="A636" s="44">
        <v>32777</v>
      </c>
      <c r="B636" s="1">
        <v>32249534853215.937</v>
      </c>
      <c r="D636" s="50">
        <v>32767</v>
      </c>
      <c r="E636" s="51">
        <v>0</v>
      </c>
      <c r="G636" s="50">
        <v>32254</v>
      </c>
      <c r="H636" s="1">
        <v>0</v>
      </c>
      <c r="I636" s="1"/>
      <c r="J636" s="50">
        <v>32532</v>
      </c>
      <c r="K636" s="1">
        <v>0</v>
      </c>
      <c r="L636" s="1"/>
      <c r="M636" s="52">
        <v>32777</v>
      </c>
      <c r="N636" s="1">
        <v>3188295904763.665</v>
      </c>
      <c r="O636" s="1"/>
      <c r="P636" s="52">
        <v>32777</v>
      </c>
      <c r="Q636" s="1">
        <v>315460211762162.87</v>
      </c>
    </row>
    <row r="637" spans="1:17" x14ac:dyDescent="0.3">
      <c r="A637" s="44">
        <v>32778</v>
      </c>
      <c r="B637" s="1">
        <v>20916239670234.379</v>
      </c>
      <c r="D637" s="50">
        <v>32768</v>
      </c>
      <c r="E637" s="51">
        <v>0</v>
      </c>
      <c r="G637" s="50">
        <v>32255</v>
      </c>
      <c r="H637" s="1">
        <v>0</v>
      </c>
      <c r="I637" s="1"/>
      <c r="J637" s="50">
        <v>32533</v>
      </c>
      <c r="K637" s="1">
        <v>0</v>
      </c>
      <c r="L637" s="1"/>
      <c r="M637" s="52">
        <v>32778</v>
      </c>
      <c r="N637" s="1">
        <v>80196092635.112701</v>
      </c>
      <c r="O637" s="1"/>
      <c r="P637" s="52">
        <v>32778</v>
      </c>
      <c r="Q637" s="1">
        <v>20996535666192.133</v>
      </c>
    </row>
    <row r="638" spans="1:17" x14ac:dyDescent="0.3">
      <c r="A638" s="44">
        <v>32779</v>
      </c>
      <c r="B638" s="1">
        <v>17969887366890.219</v>
      </c>
      <c r="D638" s="50">
        <v>32769</v>
      </c>
      <c r="E638" s="51">
        <v>0</v>
      </c>
      <c r="G638" s="50">
        <v>32258</v>
      </c>
      <c r="H638" s="1">
        <v>0</v>
      </c>
      <c r="I638" s="1"/>
      <c r="J638" s="50">
        <v>32535</v>
      </c>
      <c r="K638" s="1">
        <v>0</v>
      </c>
      <c r="L638" s="1"/>
      <c r="M638" s="52">
        <v>32779</v>
      </c>
      <c r="N638" s="1">
        <v>49890445845.742134</v>
      </c>
      <c r="O638" s="1"/>
      <c r="P638" s="52">
        <v>32779</v>
      </c>
      <c r="Q638" s="1">
        <v>18019777812735.961</v>
      </c>
    </row>
    <row r="639" spans="1:17" x14ac:dyDescent="0.3">
      <c r="A639" s="44">
        <v>32780</v>
      </c>
      <c r="B639" s="1">
        <v>17990842036965.273</v>
      </c>
      <c r="D639" s="50">
        <v>32770</v>
      </c>
      <c r="E639" s="51">
        <v>0</v>
      </c>
      <c r="G639" s="50">
        <v>32259</v>
      </c>
      <c r="H639" s="1">
        <v>0</v>
      </c>
      <c r="I639" s="1"/>
      <c r="J639" s="50">
        <v>32536</v>
      </c>
      <c r="K639" s="1">
        <v>0</v>
      </c>
      <c r="L639" s="1"/>
      <c r="M639" s="52">
        <v>32780</v>
      </c>
      <c r="N639" s="1">
        <v>5950435159.7688875</v>
      </c>
      <c r="O639" s="1"/>
      <c r="P639" s="52">
        <v>32780</v>
      </c>
      <c r="Q639" s="1">
        <v>17996792472125.043</v>
      </c>
    </row>
    <row r="640" spans="1:17" x14ac:dyDescent="0.3">
      <c r="A640" s="44">
        <v>32781</v>
      </c>
      <c r="B640" s="1">
        <v>16215203142038.658</v>
      </c>
      <c r="D640" s="50">
        <v>32771</v>
      </c>
      <c r="E640" s="51">
        <v>0</v>
      </c>
      <c r="G640" s="50">
        <v>32264</v>
      </c>
      <c r="H640" s="1">
        <v>0</v>
      </c>
      <c r="I640" s="1"/>
      <c r="J640" s="50">
        <v>32539</v>
      </c>
      <c r="K640" s="1">
        <v>0</v>
      </c>
      <c r="L640" s="1"/>
      <c r="M640" s="52">
        <v>32781</v>
      </c>
      <c r="N640" s="1">
        <v>6472642397.3410358</v>
      </c>
      <c r="O640" s="1"/>
      <c r="P640" s="52">
        <v>32781</v>
      </c>
      <c r="Q640" s="1">
        <v>16221675784436</v>
      </c>
    </row>
    <row r="641" spans="1:17" x14ac:dyDescent="0.3">
      <c r="A641" s="44">
        <v>32782</v>
      </c>
      <c r="B641" s="1">
        <v>4548112159384.8809</v>
      </c>
      <c r="D641" s="50">
        <v>32772</v>
      </c>
      <c r="E641" s="51">
        <v>0</v>
      </c>
      <c r="G641" s="50">
        <v>32265</v>
      </c>
      <c r="H641" s="1">
        <v>0</v>
      </c>
      <c r="I641" s="1"/>
      <c r="J641" s="50">
        <v>32540</v>
      </c>
      <c r="K641" s="1">
        <v>0</v>
      </c>
      <c r="L641" s="1"/>
      <c r="M641" s="52">
        <v>32782</v>
      </c>
      <c r="N641" s="1">
        <v>618188246053.15881</v>
      </c>
      <c r="O641" s="1"/>
      <c r="P641" s="52">
        <v>32782</v>
      </c>
      <c r="Q641" s="1">
        <v>8191071974083.0937</v>
      </c>
    </row>
    <row r="642" spans="1:17" x14ac:dyDescent="0.3">
      <c r="A642" s="44">
        <v>32783</v>
      </c>
      <c r="B642" s="1">
        <v>14028570199867.559</v>
      </c>
      <c r="D642" s="50">
        <v>32773</v>
      </c>
      <c r="E642" s="51">
        <v>0</v>
      </c>
      <c r="G642" s="50">
        <v>32271</v>
      </c>
      <c r="H642" s="1">
        <v>0</v>
      </c>
      <c r="I642" s="1"/>
      <c r="J642" s="50">
        <v>32541</v>
      </c>
      <c r="K642" s="1">
        <v>0</v>
      </c>
      <c r="L642" s="1"/>
      <c r="M642" s="52">
        <v>32783</v>
      </c>
      <c r="N642" s="1">
        <v>2788276358411.4312</v>
      </c>
      <c r="O642" s="1"/>
      <c r="P642" s="52">
        <v>32783</v>
      </c>
      <c r="Q642" s="1">
        <v>20467226800848.469</v>
      </c>
    </row>
    <row r="643" spans="1:17" x14ac:dyDescent="0.3">
      <c r="A643" s="44">
        <v>32784</v>
      </c>
      <c r="B643" s="1">
        <v>4161827917009.4512</v>
      </c>
      <c r="D643" s="50">
        <v>32774</v>
      </c>
      <c r="E643" s="51">
        <v>0</v>
      </c>
      <c r="G643" s="50">
        <v>32277</v>
      </c>
      <c r="H643" s="1">
        <v>0</v>
      </c>
      <c r="I643" s="1"/>
      <c r="J643" s="50">
        <v>32543</v>
      </c>
      <c r="K643" s="1">
        <v>0</v>
      </c>
      <c r="L643" s="1"/>
      <c r="M643" s="52">
        <v>32784</v>
      </c>
      <c r="N643" s="1">
        <v>148062429254.20944</v>
      </c>
      <c r="O643" s="1"/>
      <c r="P643" s="52">
        <v>32784</v>
      </c>
      <c r="Q643" s="1">
        <v>4317343134163.8589</v>
      </c>
    </row>
    <row r="644" spans="1:17" x14ac:dyDescent="0.3">
      <c r="A644" s="44">
        <v>32785</v>
      </c>
      <c r="B644" s="1">
        <v>3056374483543.998</v>
      </c>
      <c r="D644" s="50">
        <v>32775</v>
      </c>
      <c r="E644" s="51">
        <v>0</v>
      </c>
      <c r="G644" s="50">
        <v>32278</v>
      </c>
      <c r="H644" s="1">
        <v>0</v>
      </c>
      <c r="I644" s="1"/>
      <c r="J644" s="50">
        <v>32545</v>
      </c>
      <c r="K644" s="1">
        <v>0</v>
      </c>
      <c r="L644" s="1"/>
      <c r="M644" s="52">
        <v>32785</v>
      </c>
      <c r="N644" s="1">
        <v>56061968254.307716</v>
      </c>
      <c r="O644" s="1"/>
      <c r="P644" s="52">
        <v>32785</v>
      </c>
      <c r="Q644" s="1">
        <v>3112556335782.4453</v>
      </c>
    </row>
    <row r="645" spans="1:17" x14ac:dyDescent="0.3">
      <c r="A645" s="44">
        <v>32786</v>
      </c>
      <c r="B645" s="1">
        <v>28055727624300.891</v>
      </c>
      <c r="D645" s="50">
        <v>32776</v>
      </c>
      <c r="E645" s="51">
        <v>0</v>
      </c>
      <c r="G645" s="50">
        <v>32285</v>
      </c>
      <c r="H645" s="1">
        <v>0</v>
      </c>
      <c r="I645" s="1"/>
      <c r="J645" s="50">
        <v>32547</v>
      </c>
      <c r="K645" s="1">
        <v>0</v>
      </c>
      <c r="L645" s="1"/>
      <c r="M645" s="52">
        <v>32786</v>
      </c>
      <c r="N645" s="1">
        <v>39248928287.770927</v>
      </c>
      <c r="O645" s="1"/>
      <c r="P645" s="52">
        <v>32786</v>
      </c>
      <c r="Q645" s="1">
        <v>28094976552588.66</v>
      </c>
    </row>
    <row r="646" spans="1:17" x14ac:dyDescent="0.3">
      <c r="A646" s="44">
        <v>32787</v>
      </c>
      <c r="B646" s="1">
        <v>25794476360296.742</v>
      </c>
      <c r="D646" s="50">
        <v>32778</v>
      </c>
      <c r="E646" s="51">
        <v>0</v>
      </c>
      <c r="G646" s="50">
        <v>32290</v>
      </c>
      <c r="H646" s="1">
        <v>0</v>
      </c>
      <c r="I646" s="1"/>
      <c r="J646" s="50">
        <v>32548</v>
      </c>
      <c r="K646" s="1">
        <v>0</v>
      </c>
      <c r="L646" s="1"/>
      <c r="M646" s="52">
        <v>32787</v>
      </c>
      <c r="N646" s="1">
        <v>5707723645.3303709</v>
      </c>
      <c r="O646" s="1"/>
      <c r="P646" s="52">
        <v>32787</v>
      </c>
      <c r="Q646" s="1">
        <v>25800184083942.074</v>
      </c>
    </row>
    <row r="647" spans="1:17" x14ac:dyDescent="0.3">
      <c r="A647" s="44">
        <v>32788</v>
      </c>
      <c r="B647" s="1">
        <v>21130663950561.727</v>
      </c>
      <c r="D647" s="50">
        <v>32779</v>
      </c>
      <c r="E647" s="51">
        <v>0</v>
      </c>
      <c r="G647" s="50">
        <v>32291</v>
      </c>
      <c r="H647" s="1">
        <v>0</v>
      </c>
      <c r="I647" s="1"/>
      <c r="J647" s="50">
        <v>32549</v>
      </c>
      <c r="K647" s="1">
        <v>0</v>
      </c>
      <c r="L647" s="1"/>
      <c r="M647" s="52">
        <v>32788</v>
      </c>
      <c r="N647" s="1">
        <v>8690805578.1132298</v>
      </c>
      <c r="O647" s="1"/>
      <c r="P647" s="52">
        <v>32788</v>
      </c>
      <c r="Q647" s="1">
        <v>21139634485443.23</v>
      </c>
    </row>
    <row r="648" spans="1:17" x14ac:dyDescent="0.3">
      <c r="A648" s="44">
        <v>32789</v>
      </c>
      <c r="B648" s="1">
        <v>17613017103355.434</v>
      </c>
      <c r="D648" s="50">
        <v>32780</v>
      </c>
      <c r="E648" s="51">
        <v>0</v>
      </c>
      <c r="G648" s="50">
        <v>32292</v>
      </c>
      <c r="H648" s="1">
        <v>0</v>
      </c>
      <c r="I648" s="1"/>
      <c r="J648" s="50">
        <v>32550</v>
      </c>
      <c r="K648" s="1">
        <v>0</v>
      </c>
      <c r="L648" s="1"/>
      <c r="M648" s="52">
        <v>32789</v>
      </c>
      <c r="N648" s="1">
        <v>5537458694.3594217</v>
      </c>
      <c r="O648" s="1"/>
      <c r="P648" s="52">
        <v>32789</v>
      </c>
      <c r="Q648" s="1">
        <v>17618554562049.793</v>
      </c>
    </row>
    <row r="649" spans="1:17" x14ac:dyDescent="0.3">
      <c r="A649" s="44">
        <v>32790</v>
      </c>
      <c r="B649" s="1">
        <v>14892241651431.775</v>
      </c>
      <c r="D649" s="50">
        <v>32781</v>
      </c>
      <c r="E649" s="51">
        <v>0</v>
      </c>
      <c r="G649" s="50">
        <v>32293</v>
      </c>
      <c r="H649" s="1">
        <v>0</v>
      </c>
      <c r="I649" s="1"/>
      <c r="J649" s="50">
        <v>32551</v>
      </c>
      <c r="K649" s="1">
        <v>0</v>
      </c>
      <c r="L649" s="1"/>
      <c r="M649" s="52">
        <v>32790</v>
      </c>
      <c r="N649" s="1">
        <v>4399925834.1732588</v>
      </c>
      <c r="O649" s="1"/>
      <c r="P649" s="52">
        <v>32790</v>
      </c>
      <c r="Q649" s="1">
        <v>14896641577265.949</v>
      </c>
    </row>
    <row r="650" spans="1:17" x14ac:dyDescent="0.3">
      <c r="A650" s="44">
        <v>32791</v>
      </c>
      <c r="B650" s="1">
        <v>12849664652809.154</v>
      </c>
      <c r="D650" s="50">
        <v>32782</v>
      </c>
      <c r="E650" s="51">
        <v>0</v>
      </c>
      <c r="G650" s="50">
        <v>32295</v>
      </c>
      <c r="H650" s="1">
        <v>0</v>
      </c>
      <c r="I650" s="1"/>
      <c r="J650" s="50">
        <v>32556</v>
      </c>
      <c r="K650" s="1">
        <v>0</v>
      </c>
      <c r="L650" s="1"/>
      <c r="M650" s="52">
        <v>32791</v>
      </c>
      <c r="N650" s="1">
        <v>4052263217.6306014</v>
      </c>
      <c r="O650" s="1"/>
      <c r="P650" s="52">
        <v>32791</v>
      </c>
      <c r="Q650" s="1">
        <v>12853716916026.785</v>
      </c>
    </row>
    <row r="651" spans="1:17" x14ac:dyDescent="0.3">
      <c r="A651" s="44">
        <v>32792</v>
      </c>
      <c r="B651" s="1">
        <v>2268159058759.7295</v>
      </c>
      <c r="D651" s="50">
        <v>32783</v>
      </c>
      <c r="E651" s="51">
        <v>0</v>
      </c>
      <c r="G651" s="50">
        <v>32297</v>
      </c>
      <c r="H651" s="1">
        <v>0</v>
      </c>
      <c r="I651" s="1"/>
      <c r="J651" s="50">
        <v>32557</v>
      </c>
      <c r="K651" s="1">
        <v>0</v>
      </c>
      <c r="L651" s="1"/>
      <c r="M651" s="52">
        <v>32792</v>
      </c>
      <c r="N651" s="1">
        <v>131539283355.52559</v>
      </c>
      <c r="O651" s="1"/>
      <c r="P651" s="52">
        <v>32792</v>
      </c>
      <c r="Q651" s="1">
        <v>2399758284108.8394</v>
      </c>
    </row>
    <row r="652" spans="1:17" x14ac:dyDescent="0.3">
      <c r="A652" s="44">
        <v>32793</v>
      </c>
      <c r="B652" s="1">
        <v>2034645262820.3518</v>
      </c>
      <c r="D652" s="50">
        <v>32784</v>
      </c>
      <c r="E652" s="51">
        <v>0</v>
      </c>
      <c r="G652" s="50">
        <v>32298</v>
      </c>
      <c r="H652" s="1">
        <v>0</v>
      </c>
      <c r="I652" s="1"/>
      <c r="J652" s="50">
        <v>32558</v>
      </c>
      <c r="K652" s="1">
        <v>0</v>
      </c>
      <c r="L652" s="1"/>
      <c r="M652" s="52">
        <v>32793</v>
      </c>
      <c r="N652" s="1">
        <v>86654506969.840439</v>
      </c>
      <c r="O652" s="1"/>
      <c r="P652" s="52">
        <v>32793</v>
      </c>
      <c r="Q652" s="1">
        <v>2121339731119.2483</v>
      </c>
    </row>
    <row r="653" spans="1:17" x14ac:dyDescent="0.3">
      <c r="A653" s="44">
        <v>32794</v>
      </c>
      <c r="B653" s="1">
        <v>1854840089756.1033</v>
      </c>
      <c r="D653" s="50">
        <v>32785</v>
      </c>
      <c r="E653" s="51">
        <v>0</v>
      </c>
      <c r="G653" s="50">
        <v>32299</v>
      </c>
      <c r="H653" s="1">
        <v>0</v>
      </c>
      <c r="I653" s="1"/>
      <c r="J653" s="50">
        <v>32562</v>
      </c>
      <c r="K653" s="1">
        <v>0</v>
      </c>
      <c r="L653" s="1"/>
      <c r="M653" s="52">
        <v>32794</v>
      </c>
      <c r="N653" s="1">
        <v>338745087369.14233</v>
      </c>
      <c r="O653" s="1"/>
      <c r="P653" s="52">
        <v>32794</v>
      </c>
      <c r="Q653" s="1">
        <v>2193585177125.2456</v>
      </c>
    </row>
    <row r="654" spans="1:17" x14ac:dyDescent="0.3">
      <c r="A654" s="44">
        <v>32795</v>
      </c>
      <c r="B654" s="1">
        <v>1748469853643.5984</v>
      </c>
      <c r="D654" s="50">
        <v>32786</v>
      </c>
      <c r="E654" s="51">
        <v>0</v>
      </c>
      <c r="G654" s="50">
        <v>32300</v>
      </c>
      <c r="H654" s="1">
        <v>0</v>
      </c>
      <c r="I654" s="1"/>
      <c r="J654" s="50">
        <v>32564</v>
      </c>
      <c r="K654" s="1">
        <v>0</v>
      </c>
      <c r="L654" s="1"/>
      <c r="M654" s="52">
        <v>32795</v>
      </c>
      <c r="N654" s="1">
        <v>159261180844.13751</v>
      </c>
      <c r="O654" s="1"/>
      <c r="P654" s="52">
        <v>32795</v>
      </c>
      <c r="Q654" s="1">
        <v>1907731034487.7358</v>
      </c>
    </row>
    <row r="655" spans="1:17" x14ac:dyDescent="0.3">
      <c r="A655" s="44">
        <v>32796</v>
      </c>
      <c r="B655" s="1">
        <v>1666751634710.3914</v>
      </c>
      <c r="D655" s="50">
        <v>32787</v>
      </c>
      <c r="E655" s="51">
        <v>0</v>
      </c>
      <c r="G655" s="50">
        <v>32301</v>
      </c>
      <c r="H655" s="1">
        <v>0</v>
      </c>
      <c r="I655" s="1"/>
      <c r="J655" s="50">
        <v>32566</v>
      </c>
      <c r="K655" s="1">
        <v>0</v>
      </c>
      <c r="L655" s="1"/>
      <c r="M655" s="52">
        <v>32796</v>
      </c>
      <c r="N655" s="1">
        <v>6374725771.3482237</v>
      </c>
      <c r="O655" s="1"/>
      <c r="P655" s="52">
        <v>32796</v>
      </c>
      <c r="Q655" s="1">
        <v>1673126360481.7395</v>
      </c>
    </row>
    <row r="656" spans="1:17" x14ac:dyDescent="0.3">
      <c r="A656" s="44">
        <v>32797</v>
      </c>
      <c r="B656" s="1">
        <v>1492058516728.0598</v>
      </c>
      <c r="D656" s="50">
        <v>32788</v>
      </c>
      <c r="E656" s="51">
        <v>0</v>
      </c>
      <c r="G656" s="50">
        <v>32306</v>
      </c>
      <c r="H656" s="1">
        <v>0</v>
      </c>
      <c r="I656" s="1"/>
      <c r="J656" s="50">
        <v>32568</v>
      </c>
      <c r="K656" s="1">
        <v>0</v>
      </c>
      <c r="L656" s="1"/>
      <c r="M656" s="52">
        <v>32797</v>
      </c>
      <c r="N656" s="1">
        <v>4718002504.7434607</v>
      </c>
      <c r="O656" s="1"/>
      <c r="P656" s="52">
        <v>32797</v>
      </c>
      <c r="Q656" s="1">
        <v>1496776519232.8032</v>
      </c>
    </row>
    <row r="657" spans="1:17" x14ac:dyDescent="0.3">
      <c r="A657" s="44">
        <v>32798</v>
      </c>
      <c r="B657" s="1">
        <v>6302502319083.2988</v>
      </c>
      <c r="D657" s="50">
        <v>32789</v>
      </c>
      <c r="E657" s="51">
        <v>0</v>
      </c>
      <c r="G657" s="50">
        <v>32307</v>
      </c>
      <c r="H657" s="1">
        <v>0</v>
      </c>
      <c r="I657" s="1"/>
      <c r="J657" s="50">
        <v>32569</v>
      </c>
      <c r="K657" s="1">
        <v>0</v>
      </c>
      <c r="L657" s="1"/>
      <c r="M657" s="52">
        <v>32798</v>
      </c>
      <c r="N657" s="1">
        <v>934747119012.16931</v>
      </c>
      <c r="O657" s="1"/>
      <c r="P657" s="52">
        <v>32798</v>
      </c>
      <c r="Q657" s="1">
        <v>9501805132021.3691</v>
      </c>
    </row>
    <row r="658" spans="1:17" x14ac:dyDescent="0.3">
      <c r="A658" s="44">
        <v>32799</v>
      </c>
      <c r="B658" s="1">
        <v>4102855866465.3486</v>
      </c>
      <c r="D658" s="50">
        <v>32790</v>
      </c>
      <c r="E658" s="51">
        <v>0</v>
      </c>
      <c r="G658" s="50">
        <v>32308</v>
      </c>
      <c r="H658" s="1">
        <v>0</v>
      </c>
      <c r="I658" s="1"/>
      <c r="J658" s="50">
        <v>32570</v>
      </c>
      <c r="K658" s="1">
        <v>0</v>
      </c>
      <c r="L658" s="1"/>
      <c r="M658" s="52">
        <v>32799</v>
      </c>
      <c r="N658" s="1">
        <v>822218728508.38098</v>
      </c>
      <c r="O658" s="1"/>
      <c r="P658" s="52">
        <v>32799</v>
      </c>
      <c r="Q658" s="1">
        <v>8260761137823.334</v>
      </c>
    </row>
    <row r="659" spans="1:17" x14ac:dyDescent="0.3">
      <c r="A659" s="44">
        <v>32800</v>
      </c>
      <c r="B659" s="1">
        <v>24753258765272.254</v>
      </c>
      <c r="D659" s="50">
        <v>32791</v>
      </c>
      <c r="E659" s="51">
        <v>0</v>
      </c>
      <c r="G659" s="50">
        <v>32309</v>
      </c>
      <c r="H659" s="1">
        <v>0</v>
      </c>
      <c r="I659" s="1"/>
      <c r="J659" s="50">
        <v>32575</v>
      </c>
      <c r="K659" s="1">
        <v>0</v>
      </c>
      <c r="L659" s="1"/>
      <c r="M659" s="52">
        <v>32800</v>
      </c>
      <c r="N659" s="1">
        <v>2336824754616.9355</v>
      </c>
      <c r="O659" s="1"/>
      <c r="P659" s="52">
        <v>32800</v>
      </c>
      <c r="Q659" s="1">
        <v>31096040076897.953</v>
      </c>
    </row>
    <row r="660" spans="1:17" x14ac:dyDescent="0.3">
      <c r="A660" s="44">
        <v>32801</v>
      </c>
      <c r="B660" s="1">
        <v>29432567375859.648</v>
      </c>
      <c r="D660" s="50">
        <v>32792</v>
      </c>
      <c r="E660" s="51">
        <v>0</v>
      </c>
      <c r="G660" s="50">
        <v>32313</v>
      </c>
      <c r="H660" s="1">
        <v>0</v>
      </c>
      <c r="I660" s="1"/>
      <c r="J660" s="50">
        <v>32576</v>
      </c>
      <c r="K660" s="1">
        <v>0</v>
      </c>
      <c r="L660" s="1"/>
      <c r="M660" s="52">
        <v>32801</v>
      </c>
      <c r="N660" s="1">
        <v>1366438183163.3608</v>
      </c>
      <c r="O660" s="1"/>
      <c r="P660" s="52">
        <v>32801</v>
      </c>
      <c r="Q660" s="1">
        <v>33122275943847.867</v>
      </c>
    </row>
    <row r="661" spans="1:17" x14ac:dyDescent="0.3">
      <c r="A661" s="44">
        <v>32802</v>
      </c>
      <c r="B661" s="1">
        <v>52930530878275.133</v>
      </c>
      <c r="D661" s="50">
        <v>32793</v>
      </c>
      <c r="E661" s="51">
        <v>0</v>
      </c>
      <c r="G661" s="50">
        <v>32314</v>
      </c>
      <c r="H661" s="1">
        <v>0</v>
      </c>
      <c r="I661" s="1"/>
      <c r="J661" s="50">
        <v>32577</v>
      </c>
      <c r="K661" s="1">
        <v>0</v>
      </c>
      <c r="L661" s="1"/>
      <c r="M661" s="52">
        <v>32802</v>
      </c>
      <c r="N661" s="1">
        <v>198873502790.63586</v>
      </c>
      <c r="O661" s="1"/>
      <c r="P661" s="52">
        <v>32802</v>
      </c>
      <c r="Q661" s="1">
        <v>53129803994353.305</v>
      </c>
    </row>
    <row r="662" spans="1:17" x14ac:dyDescent="0.3">
      <c r="A662" s="44">
        <v>32803</v>
      </c>
      <c r="B662" s="1">
        <v>65921835339036.312</v>
      </c>
      <c r="D662" s="50">
        <v>32794</v>
      </c>
      <c r="E662" s="51">
        <v>0</v>
      </c>
      <c r="G662" s="50">
        <v>32315</v>
      </c>
      <c r="H662" s="1">
        <v>0</v>
      </c>
      <c r="I662" s="1"/>
      <c r="J662" s="50">
        <v>32578</v>
      </c>
      <c r="K662" s="1">
        <v>0</v>
      </c>
      <c r="L662" s="1"/>
      <c r="M662" s="52">
        <v>32803</v>
      </c>
      <c r="N662" s="1">
        <v>136355740184.87114</v>
      </c>
      <c r="O662" s="1"/>
      <c r="P662" s="52">
        <v>32803</v>
      </c>
      <c r="Q662" s="1">
        <v>66058191079221.187</v>
      </c>
    </row>
    <row r="663" spans="1:17" x14ac:dyDescent="0.3">
      <c r="A663" s="44">
        <v>32804</v>
      </c>
      <c r="B663" s="1">
        <v>48262658679846.867</v>
      </c>
      <c r="D663" s="50">
        <v>32795</v>
      </c>
      <c r="E663" s="51">
        <v>0</v>
      </c>
      <c r="G663" s="50">
        <v>32316</v>
      </c>
      <c r="H663" s="1">
        <v>0</v>
      </c>
      <c r="I663" s="1"/>
      <c r="J663" s="50">
        <v>32579</v>
      </c>
      <c r="K663" s="1">
        <v>0</v>
      </c>
      <c r="L663" s="1"/>
      <c r="M663" s="52">
        <v>32804</v>
      </c>
      <c r="N663" s="1">
        <v>96090349211.940842</v>
      </c>
      <c r="O663" s="1"/>
      <c r="P663" s="52">
        <v>32804</v>
      </c>
      <c r="Q663" s="1">
        <v>48358749029058.805</v>
      </c>
    </row>
    <row r="664" spans="1:17" x14ac:dyDescent="0.3">
      <c r="A664" s="44">
        <v>32805</v>
      </c>
      <c r="B664" s="1">
        <v>35051785191413.707</v>
      </c>
      <c r="D664" s="50">
        <v>32796</v>
      </c>
      <c r="E664" s="51">
        <v>0</v>
      </c>
      <c r="G664" s="50">
        <v>32317</v>
      </c>
      <c r="H664" s="1">
        <v>0</v>
      </c>
      <c r="I664" s="1"/>
      <c r="J664" s="50">
        <v>32581</v>
      </c>
      <c r="K664" s="1">
        <v>0</v>
      </c>
      <c r="L664" s="1"/>
      <c r="M664" s="52">
        <v>32805</v>
      </c>
      <c r="N664" s="1">
        <v>87243205720.503723</v>
      </c>
      <c r="O664" s="1"/>
      <c r="P664" s="52">
        <v>32805</v>
      </c>
      <c r="Q664" s="1">
        <v>35139028397134.211</v>
      </c>
    </row>
    <row r="665" spans="1:17" x14ac:dyDescent="0.3">
      <c r="A665" s="44">
        <v>32806</v>
      </c>
      <c r="B665" s="1">
        <v>28320484728386.863</v>
      </c>
      <c r="D665" s="50">
        <v>32797</v>
      </c>
      <c r="E665" s="51">
        <v>0</v>
      </c>
      <c r="G665" s="50">
        <v>32318</v>
      </c>
      <c r="H665" s="1">
        <v>0</v>
      </c>
      <c r="I665" s="1"/>
      <c r="J665" s="50">
        <v>32582</v>
      </c>
      <c r="K665" s="1">
        <v>0</v>
      </c>
      <c r="L665" s="1"/>
      <c r="M665" s="52">
        <v>32806</v>
      </c>
      <c r="N665" s="1">
        <v>79766611842.287048</v>
      </c>
      <c r="O665" s="1"/>
      <c r="P665" s="52">
        <v>32806</v>
      </c>
      <c r="Q665" s="1">
        <v>28400251340229.148</v>
      </c>
    </row>
    <row r="666" spans="1:17" x14ac:dyDescent="0.3">
      <c r="A666" s="44">
        <v>32807</v>
      </c>
      <c r="B666" s="1">
        <v>23382020220203.145</v>
      </c>
      <c r="D666" s="50">
        <v>32798</v>
      </c>
      <c r="E666" s="51">
        <v>0</v>
      </c>
      <c r="G666" s="50">
        <v>32319</v>
      </c>
      <c r="H666" s="1">
        <v>0</v>
      </c>
      <c r="I666" s="1"/>
      <c r="J666" s="50">
        <v>32583</v>
      </c>
      <c r="K666" s="1">
        <v>0</v>
      </c>
      <c r="L666" s="1"/>
      <c r="M666" s="52">
        <v>32807</v>
      </c>
      <c r="N666" s="1">
        <v>52549311963.637253</v>
      </c>
      <c r="O666" s="1"/>
      <c r="P666" s="52">
        <v>32807</v>
      </c>
      <c r="Q666" s="1">
        <v>23434569532166.781</v>
      </c>
    </row>
    <row r="667" spans="1:17" x14ac:dyDescent="0.3">
      <c r="A667" s="44">
        <v>32808</v>
      </c>
      <c r="B667" s="1">
        <v>19681850388541.117</v>
      </c>
      <c r="D667" s="50">
        <v>32799</v>
      </c>
      <c r="E667" s="51">
        <v>0</v>
      </c>
      <c r="G667" s="50">
        <v>32320</v>
      </c>
      <c r="H667" s="1">
        <v>0</v>
      </c>
      <c r="I667" s="1"/>
      <c r="J667" s="50">
        <v>32584</v>
      </c>
      <c r="K667" s="1">
        <v>0</v>
      </c>
      <c r="L667" s="1"/>
      <c r="M667" s="52">
        <v>32808</v>
      </c>
      <c r="N667" s="1">
        <v>47961323947.988754</v>
      </c>
      <c r="O667" s="1"/>
      <c r="P667" s="52">
        <v>32808</v>
      </c>
      <c r="Q667" s="1">
        <v>19729811712489.105</v>
      </c>
    </row>
    <row r="668" spans="1:17" x14ac:dyDescent="0.3">
      <c r="A668" s="44">
        <v>32809</v>
      </c>
      <c r="B668" s="1">
        <v>17246974325488.377</v>
      </c>
      <c r="D668" s="50">
        <v>32800</v>
      </c>
      <c r="E668" s="51">
        <v>0</v>
      </c>
      <c r="G668" s="50">
        <v>32321</v>
      </c>
      <c r="H668" s="1">
        <v>0</v>
      </c>
      <c r="I668" s="1"/>
      <c r="J668" s="50">
        <v>32586</v>
      </c>
      <c r="K668" s="1">
        <v>0</v>
      </c>
      <c r="L668" s="1"/>
      <c r="M668" s="52">
        <v>32809</v>
      </c>
      <c r="N668" s="1">
        <v>31690543805.304806</v>
      </c>
      <c r="O668" s="1"/>
      <c r="P668" s="52">
        <v>32809</v>
      </c>
      <c r="Q668" s="1">
        <v>17278664869293.682</v>
      </c>
    </row>
    <row r="669" spans="1:17" x14ac:dyDescent="0.3">
      <c r="A669" s="44">
        <v>32810</v>
      </c>
      <c r="B669" s="1">
        <v>15630728227664.314</v>
      </c>
      <c r="D669" s="50">
        <v>32801</v>
      </c>
      <c r="E669" s="51">
        <v>0</v>
      </c>
      <c r="G669" s="50">
        <v>32322</v>
      </c>
      <c r="H669" s="1">
        <v>0</v>
      </c>
      <c r="I669" s="1"/>
      <c r="J669" s="50">
        <v>32589</v>
      </c>
      <c r="K669" s="1">
        <v>0</v>
      </c>
      <c r="L669" s="1"/>
      <c r="M669" s="52">
        <v>32810</v>
      </c>
      <c r="N669" s="1">
        <v>6190669719.0555277</v>
      </c>
      <c r="O669" s="1"/>
      <c r="P669" s="52">
        <v>32810</v>
      </c>
      <c r="Q669" s="1">
        <v>15636918897383.369</v>
      </c>
    </row>
    <row r="670" spans="1:17" x14ac:dyDescent="0.3">
      <c r="A670" s="44">
        <v>32811</v>
      </c>
      <c r="B670" s="1">
        <v>14965386972709.836</v>
      </c>
      <c r="D670" s="50">
        <v>32802</v>
      </c>
      <c r="E670" s="51">
        <v>0</v>
      </c>
      <c r="G670" s="50">
        <v>32323</v>
      </c>
      <c r="H670" s="1">
        <v>0</v>
      </c>
      <c r="I670" s="1"/>
      <c r="J670" s="50">
        <v>32592</v>
      </c>
      <c r="K670" s="1">
        <v>0</v>
      </c>
      <c r="L670" s="1"/>
      <c r="M670" s="52">
        <v>32811</v>
      </c>
      <c r="N670" s="1">
        <v>108252673221.13342</v>
      </c>
      <c r="O670" s="1"/>
      <c r="P670" s="52">
        <v>32811</v>
      </c>
      <c r="Q670" s="1">
        <v>15350698187892.547</v>
      </c>
    </row>
    <row r="671" spans="1:17" x14ac:dyDescent="0.3">
      <c r="A671" s="44">
        <v>32812</v>
      </c>
      <c r="B671" s="1">
        <v>14120202999608.148</v>
      </c>
      <c r="D671" s="50">
        <v>32803</v>
      </c>
      <c r="E671" s="51">
        <v>0</v>
      </c>
      <c r="G671" s="50">
        <v>32324</v>
      </c>
      <c r="H671" s="1">
        <v>0</v>
      </c>
      <c r="I671" s="1"/>
      <c r="J671" s="50">
        <v>32593</v>
      </c>
      <c r="K671" s="1">
        <v>0</v>
      </c>
      <c r="L671" s="1"/>
      <c r="M671" s="52">
        <v>32812</v>
      </c>
      <c r="N671" s="1">
        <v>192612464027.69138</v>
      </c>
      <c r="O671" s="1"/>
      <c r="P671" s="52">
        <v>32812</v>
      </c>
      <c r="Q671" s="1">
        <v>15075862101737.471</v>
      </c>
    </row>
    <row r="672" spans="1:17" x14ac:dyDescent="0.3">
      <c r="A672" s="44">
        <v>32813</v>
      </c>
      <c r="B672" s="1">
        <v>12638884695111.176</v>
      </c>
      <c r="D672" s="50">
        <v>32804</v>
      </c>
      <c r="E672" s="51">
        <v>0</v>
      </c>
      <c r="G672" s="50">
        <v>32325</v>
      </c>
      <c r="H672" s="1">
        <v>0</v>
      </c>
      <c r="I672" s="1"/>
      <c r="J672" s="50">
        <v>32594</v>
      </c>
      <c r="K672" s="1">
        <v>0</v>
      </c>
      <c r="L672" s="1"/>
      <c r="M672" s="52">
        <v>32813</v>
      </c>
      <c r="N672" s="1">
        <v>25197323918.920357</v>
      </c>
      <c r="O672" s="1"/>
      <c r="P672" s="52">
        <v>32813</v>
      </c>
      <c r="Q672" s="1">
        <v>12665760394843.648</v>
      </c>
    </row>
    <row r="673" spans="1:17" x14ac:dyDescent="0.3">
      <c r="A673" s="44">
        <v>32814</v>
      </c>
      <c r="B673" s="1">
        <v>11839558690548.658</v>
      </c>
      <c r="D673" s="50">
        <v>32805</v>
      </c>
      <c r="E673" s="51">
        <v>0</v>
      </c>
      <c r="G673" s="50">
        <v>32326</v>
      </c>
      <c r="H673" s="1">
        <v>0</v>
      </c>
      <c r="I673" s="1"/>
      <c r="J673" s="50">
        <v>32595</v>
      </c>
      <c r="K673" s="1">
        <v>0</v>
      </c>
      <c r="L673" s="1"/>
      <c r="M673" s="52">
        <v>32814</v>
      </c>
      <c r="N673" s="1">
        <v>185236201426.58313</v>
      </c>
      <c r="O673" s="1"/>
      <c r="P673" s="52">
        <v>32814</v>
      </c>
      <c r="Q673" s="1">
        <v>12434647134975.137</v>
      </c>
    </row>
    <row r="674" spans="1:17" x14ac:dyDescent="0.3">
      <c r="A674" s="44">
        <v>32815</v>
      </c>
      <c r="B674" s="1">
        <v>12324913417938.371</v>
      </c>
      <c r="D674" s="50">
        <v>32806</v>
      </c>
      <c r="E674" s="51">
        <v>0</v>
      </c>
      <c r="G674" s="50">
        <v>32327</v>
      </c>
      <c r="H674" s="1">
        <v>0</v>
      </c>
      <c r="I674" s="1"/>
      <c r="J674" s="50">
        <v>32596</v>
      </c>
      <c r="K674" s="1">
        <v>0</v>
      </c>
      <c r="L674" s="1"/>
      <c r="M674" s="52">
        <v>32815</v>
      </c>
      <c r="N674" s="1">
        <v>165176444989.8002</v>
      </c>
      <c r="O674" s="1"/>
      <c r="P674" s="52">
        <v>32815</v>
      </c>
      <c r="Q674" s="1">
        <v>12635053279222.959</v>
      </c>
    </row>
    <row r="675" spans="1:17" x14ac:dyDescent="0.3">
      <c r="A675" s="44">
        <v>32816</v>
      </c>
      <c r="B675" s="1">
        <v>11450138473728.709</v>
      </c>
      <c r="D675" s="50">
        <v>32807</v>
      </c>
      <c r="E675" s="51">
        <v>0</v>
      </c>
      <c r="G675" s="50">
        <v>32328</v>
      </c>
      <c r="H675" s="1">
        <v>0</v>
      </c>
      <c r="I675" s="1"/>
      <c r="J675" s="50">
        <v>32599</v>
      </c>
      <c r="K675" s="1">
        <v>0</v>
      </c>
      <c r="L675" s="1"/>
      <c r="M675" s="52">
        <v>32816</v>
      </c>
      <c r="N675" s="1">
        <v>7957496639.6513824</v>
      </c>
      <c r="O675" s="1"/>
      <c r="P675" s="52">
        <v>32816</v>
      </c>
      <c r="Q675" s="1">
        <v>11458095970368.361</v>
      </c>
    </row>
    <row r="676" spans="1:17" x14ac:dyDescent="0.3">
      <c r="A676" s="44">
        <v>32817</v>
      </c>
      <c r="B676" s="1">
        <v>2070739445010.9687</v>
      </c>
      <c r="D676" s="50">
        <v>32808</v>
      </c>
      <c r="E676" s="51">
        <v>0</v>
      </c>
      <c r="G676" s="50">
        <v>32329</v>
      </c>
      <c r="H676" s="1">
        <v>0</v>
      </c>
      <c r="I676" s="1"/>
      <c r="J676" s="50">
        <v>32600</v>
      </c>
      <c r="K676" s="1">
        <v>0</v>
      </c>
      <c r="L676" s="1"/>
      <c r="M676" s="52">
        <v>32817</v>
      </c>
      <c r="N676" s="1">
        <v>5810944113.1831551</v>
      </c>
      <c r="O676" s="1"/>
      <c r="P676" s="52">
        <v>32817</v>
      </c>
      <c r="Q676" s="1">
        <v>2076550389124.1519</v>
      </c>
    </row>
    <row r="677" spans="1:17" x14ac:dyDescent="0.3">
      <c r="A677" s="44">
        <v>32818</v>
      </c>
      <c r="B677" s="1">
        <v>1948807848618.5918</v>
      </c>
      <c r="D677" s="50">
        <v>32809</v>
      </c>
      <c r="E677" s="51">
        <v>0</v>
      </c>
      <c r="G677" s="50">
        <v>32330</v>
      </c>
      <c r="H677" s="1">
        <v>0</v>
      </c>
      <c r="I677" s="1"/>
      <c r="J677" s="50">
        <v>32602</v>
      </c>
      <c r="K677" s="1">
        <v>0</v>
      </c>
      <c r="L677" s="1"/>
      <c r="M677" s="52">
        <v>32818</v>
      </c>
      <c r="N677" s="1">
        <v>5551524148.7569656</v>
      </c>
      <c r="O677" s="1"/>
      <c r="P677" s="52">
        <v>32818</v>
      </c>
      <c r="Q677" s="1">
        <v>1954359372767.3489</v>
      </c>
    </row>
    <row r="678" spans="1:17" x14ac:dyDescent="0.3">
      <c r="A678" s="44">
        <v>32819</v>
      </c>
      <c r="B678" s="1">
        <v>1845205796389.519</v>
      </c>
      <c r="D678" s="50">
        <v>32810</v>
      </c>
      <c r="E678" s="51">
        <v>0</v>
      </c>
      <c r="G678" s="50">
        <v>32331</v>
      </c>
      <c r="H678" s="1">
        <v>0</v>
      </c>
      <c r="I678" s="1"/>
      <c r="J678" s="50">
        <v>32607</v>
      </c>
      <c r="K678" s="1">
        <v>0</v>
      </c>
      <c r="L678" s="1"/>
      <c r="M678" s="52">
        <v>32819</v>
      </c>
      <c r="N678" s="1">
        <v>5447224717.4559441</v>
      </c>
      <c r="O678" s="1"/>
      <c r="P678" s="52">
        <v>32819</v>
      </c>
      <c r="Q678" s="1">
        <v>1850653021106.9751</v>
      </c>
    </row>
    <row r="679" spans="1:17" x14ac:dyDescent="0.3">
      <c r="A679" s="44">
        <v>32820</v>
      </c>
      <c r="B679" s="1">
        <v>4938198356761.4639</v>
      </c>
      <c r="D679" s="50">
        <v>32811</v>
      </c>
      <c r="E679" s="51">
        <v>0</v>
      </c>
      <c r="G679" s="50">
        <v>32332</v>
      </c>
      <c r="H679" s="1">
        <v>0</v>
      </c>
      <c r="I679" s="1"/>
      <c r="J679" s="50">
        <v>32608</v>
      </c>
      <c r="K679" s="1">
        <v>0</v>
      </c>
      <c r="L679" s="1"/>
      <c r="M679" s="52">
        <v>32820</v>
      </c>
      <c r="N679" s="1">
        <v>665394408462.45154</v>
      </c>
      <c r="O679" s="1"/>
      <c r="P679" s="52">
        <v>32820</v>
      </c>
      <c r="Q679" s="1">
        <v>7619766195705.6006</v>
      </c>
    </row>
    <row r="680" spans="1:17" x14ac:dyDescent="0.3">
      <c r="A680" s="44">
        <v>32821</v>
      </c>
      <c r="B680" s="1">
        <v>2615388269956.2178</v>
      </c>
      <c r="D680" s="50">
        <v>32812</v>
      </c>
      <c r="E680" s="51">
        <v>0</v>
      </c>
      <c r="G680" s="50">
        <v>32339</v>
      </c>
      <c r="H680" s="1">
        <v>0</v>
      </c>
      <c r="I680" s="1"/>
      <c r="J680" s="50">
        <v>32609</v>
      </c>
      <c r="K680" s="1">
        <v>0</v>
      </c>
      <c r="L680" s="1"/>
      <c r="M680" s="52">
        <v>32821</v>
      </c>
      <c r="N680" s="1">
        <v>137172563319.20528</v>
      </c>
      <c r="O680" s="1"/>
      <c r="P680" s="52">
        <v>32821</v>
      </c>
      <c r="Q680" s="1">
        <v>2858043091504.3423</v>
      </c>
    </row>
    <row r="681" spans="1:17" x14ac:dyDescent="0.3">
      <c r="A681" s="44">
        <v>32822</v>
      </c>
      <c r="B681" s="1">
        <v>2115087895896.6877</v>
      </c>
      <c r="D681" s="50">
        <v>32813</v>
      </c>
      <c r="E681" s="51">
        <v>0</v>
      </c>
      <c r="G681" s="50">
        <v>32340</v>
      </c>
      <c r="H681" s="1">
        <v>0</v>
      </c>
      <c r="I681" s="1"/>
      <c r="J681" s="50">
        <v>32610</v>
      </c>
      <c r="K681" s="1">
        <v>0</v>
      </c>
      <c r="L681" s="1"/>
      <c r="M681" s="52">
        <v>32822</v>
      </c>
      <c r="N681" s="1">
        <v>585922842022.7876</v>
      </c>
      <c r="O681" s="1"/>
      <c r="P681" s="52">
        <v>32822</v>
      </c>
      <c r="Q681" s="1">
        <v>2701010737919.4756</v>
      </c>
    </row>
    <row r="682" spans="1:17" x14ac:dyDescent="0.3">
      <c r="A682" s="44">
        <v>32823</v>
      </c>
      <c r="B682" s="1">
        <v>2098922864299.0942</v>
      </c>
      <c r="D682" s="50">
        <v>32814</v>
      </c>
      <c r="E682" s="51">
        <v>0</v>
      </c>
      <c r="G682" s="50">
        <v>32349</v>
      </c>
      <c r="H682" s="1">
        <v>0</v>
      </c>
      <c r="I682" s="1"/>
      <c r="J682" s="50">
        <v>32611</v>
      </c>
      <c r="K682" s="1">
        <v>0</v>
      </c>
      <c r="L682" s="1"/>
      <c r="M682" s="52">
        <v>32823</v>
      </c>
      <c r="N682" s="1">
        <v>17506647784.190174</v>
      </c>
      <c r="O682" s="1"/>
      <c r="P682" s="52">
        <v>32823</v>
      </c>
      <c r="Q682" s="1">
        <v>2116429512083.2844</v>
      </c>
    </row>
    <row r="683" spans="1:17" x14ac:dyDescent="0.3">
      <c r="A683" s="44">
        <v>32824</v>
      </c>
      <c r="B683" s="1">
        <v>11894410163888.498</v>
      </c>
      <c r="D683" s="50">
        <v>32815</v>
      </c>
      <c r="E683" s="51">
        <v>0</v>
      </c>
      <c r="G683" s="50">
        <v>32353</v>
      </c>
      <c r="H683" s="1">
        <v>0</v>
      </c>
      <c r="I683" s="1"/>
      <c r="J683" s="50">
        <v>32612</v>
      </c>
      <c r="K683" s="1">
        <v>0</v>
      </c>
      <c r="L683" s="1"/>
      <c r="M683" s="52">
        <v>32824</v>
      </c>
      <c r="N683" s="1">
        <v>6682134210.4899244</v>
      </c>
      <c r="O683" s="1"/>
      <c r="P683" s="52">
        <v>32824</v>
      </c>
      <c r="Q683" s="1">
        <v>11901092298098.988</v>
      </c>
    </row>
    <row r="684" spans="1:17" x14ac:dyDescent="0.3">
      <c r="A684" s="44">
        <v>32825</v>
      </c>
      <c r="B684" s="1">
        <v>11537436647342.426</v>
      </c>
      <c r="D684" s="50">
        <v>32816</v>
      </c>
      <c r="E684" s="51">
        <v>0</v>
      </c>
      <c r="G684" s="50">
        <v>32354</v>
      </c>
      <c r="H684" s="1">
        <v>0</v>
      </c>
      <c r="I684" s="1"/>
      <c r="J684" s="50">
        <v>32614</v>
      </c>
      <c r="K684" s="1">
        <v>0</v>
      </c>
      <c r="L684" s="1"/>
      <c r="M684" s="52">
        <v>32825</v>
      </c>
      <c r="N684" s="1">
        <v>5730353754.7883463</v>
      </c>
      <c r="O684" s="1"/>
      <c r="P684" s="52">
        <v>32825</v>
      </c>
      <c r="Q684" s="1">
        <v>11543167001097.215</v>
      </c>
    </row>
    <row r="685" spans="1:17" x14ac:dyDescent="0.3">
      <c r="A685" s="44">
        <v>32826</v>
      </c>
      <c r="B685" s="1">
        <v>11350660297108.93</v>
      </c>
      <c r="D685" s="50">
        <v>32817</v>
      </c>
      <c r="E685" s="51">
        <v>0</v>
      </c>
      <c r="G685" s="50">
        <v>32355</v>
      </c>
      <c r="H685" s="1">
        <v>0</v>
      </c>
      <c r="I685" s="1"/>
      <c r="J685" s="50">
        <v>32615</v>
      </c>
      <c r="K685" s="1">
        <v>0</v>
      </c>
      <c r="L685" s="1"/>
      <c r="M685" s="52">
        <v>32826</v>
      </c>
      <c r="N685" s="1">
        <v>11079028038.57077</v>
      </c>
      <c r="O685" s="1"/>
      <c r="P685" s="52">
        <v>32826</v>
      </c>
      <c r="Q685" s="1">
        <v>11395340294110.193</v>
      </c>
    </row>
    <row r="686" spans="1:17" x14ac:dyDescent="0.3">
      <c r="A686" s="44">
        <v>32827</v>
      </c>
      <c r="B686" s="1">
        <v>2285773188386.2964</v>
      </c>
      <c r="D686" s="50">
        <v>32818</v>
      </c>
      <c r="E686" s="51">
        <v>0</v>
      </c>
      <c r="G686" s="50">
        <v>32356</v>
      </c>
      <c r="H686" s="1">
        <v>0</v>
      </c>
      <c r="I686" s="1"/>
      <c r="J686" s="50">
        <v>32618</v>
      </c>
      <c r="K686" s="1">
        <v>0</v>
      </c>
      <c r="L686" s="1"/>
      <c r="M686" s="52">
        <v>32827</v>
      </c>
      <c r="N686" s="1">
        <v>57406958622.324127</v>
      </c>
      <c r="O686" s="1"/>
      <c r="P686" s="52">
        <v>32827</v>
      </c>
      <c r="Q686" s="1">
        <v>2516981435779.7056</v>
      </c>
    </row>
    <row r="687" spans="1:17" x14ac:dyDescent="0.3">
      <c r="A687" s="44">
        <v>32828</v>
      </c>
      <c r="B687" s="1">
        <v>28420241675258.125</v>
      </c>
      <c r="D687" s="50">
        <v>32819</v>
      </c>
      <c r="E687" s="51">
        <v>0</v>
      </c>
      <c r="G687" s="50">
        <v>32357</v>
      </c>
      <c r="H687" s="1">
        <v>0</v>
      </c>
      <c r="I687" s="1"/>
      <c r="J687" s="50">
        <v>32619</v>
      </c>
      <c r="K687" s="1">
        <v>0</v>
      </c>
      <c r="L687" s="1"/>
      <c r="M687" s="52">
        <v>32828</v>
      </c>
      <c r="N687" s="1">
        <v>43134959679675.25</v>
      </c>
      <c r="O687" s="1"/>
      <c r="P687" s="52">
        <v>32828</v>
      </c>
      <c r="Q687" s="1">
        <v>427778141888832.62</v>
      </c>
    </row>
    <row r="688" spans="1:17" x14ac:dyDescent="0.3">
      <c r="A688" s="44">
        <v>32829</v>
      </c>
      <c r="B688" s="1">
        <v>15174745207659.643</v>
      </c>
      <c r="D688" s="50">
        <v>32820</v>
      </c>
      <c r="E688" s="51">
        <v>0</v>
      </c>
      <c r="G688" s="50">
        <v>32358</v>
      </c>
      <c r="H688" s="1">
        <v>0</v>
      </c>
      <c r="I688" s="1"/>
      <c r="J688" s="50">
        <v>32620</v>
      </c>
      <c r="K688" s="1">
        <v>0</v>
      </c>
      <c r="L688" s="1"/>
      <c r="M688" s="52">
        <v>32829</v>
      </c>
      <c r="N688" s="1">
        <v>253588128869.40085</v>
      </c>
      <c r="O688" s="1"/>
      <c r="P688" s="52">
        <v>32829</v>
      </c>
      <c r="Q688" s="1">
        <v>15430970784236.59</v>
      </c>
    </row>
    <row r="689" spans="1:17" x14ac:dyDescent="0.3">
      <c r="A689" s="44">
        <v>32830</v>
      </c>
      <c r="B689" s="1">
        <v>39068780437468.008</v>
      </c>
      <c r="D689" s="50">
        <v>32821</v>
      </c>
      <c r="E689" s="51">
        <v>0</v>
      </c>
      <c r="G689" s="50">
        <v>32359</v>
      </c>
      <c r="H689" s="1">
        <v>0</v>
      </c>
      <c r="I689" s="1"/>
      <c r="J689" s="50">
        <v>32621</v>
      </c>
      <c r="K689" s="1">
        <v>0</v>
      </c>
      <c r="L689" s="1"/>
      <c r="M689" s="52">
        <v>32830</v>
      </c>
      <c r="N689" s="1">
        <v>214576813861.64197</v>
      </c>
      <c r="O689" s="1"/>
      <c r="P689" s="52">
        <v>32830</v>
      </c>
      <c r="Q689" s="1">
        <v>39283357251329.648</v>
      </c>
    </row>
    <row r="690" spans="1:17" x14ac:dyDescent="0.3">
      <c r="A690" s="44">
        <v>32831</v>
      </c>
      <c r="B690" s="1">
        <v>56610601188189.766</v>
      </c>
      <c r="D690" s="50">
        <v>32822</v>
      </c>
      <c r="E690" s="51">
        <v>0</v>
      </c>
      <c r="G690" s="50">
        <v>32360</v>
      </c>
      <c r="H690" s="1">
        <v>0</v>
      </c>
      <c r="I690" s="1"/>
      <c r="J690" s="50">
        <v>32622</v>
      </c>
      <c r="K690" s="1">
        <v>0</v>
      </c>
      <c r="L690" s="1"/>
      <c r="M690" s="52">
        <v>32831</v>
      </c>
      <c r="N690" s="1">
        <v>118629064428.06091</v>
      </c>
      <c r="O690" s="1"/>
      <c r="P690" s="52">
        <v>32831</v>
      </c>
      <c r="Q690" s="1">
        <v>56729230252617.828</v>
      </c>
    </row>
    <row r="691" spans="1:17" x14ac:dyDescent="0.3">
      <c r="A691" s="44">
        <v>32832</v>
      </c>
      <c r="B691" s="1">
        <v>41101118078167.156</v>
      </c>
      <c r="D691" s="50">
        <v>32823</v>
      </c>
      <c r="E691" s="51">
        <v>0</v>
      </c>
      <c r="G691" s="50">
        <v>32364</v>
      </c>
      <c r="H691" s="1">
        <v>0</v>
      </c>
      <c r="I691" s="1"/>
      <c r="J691" s="50">
        <v>32623</v>
      </c>
      <c r="K691" s="1">
        <v>0</v>
      </c>
      <c r="L691" s="1"/>
      <c r="M691" s="52">
        <v>32832</v>
      </c>
      <c r="N691" s="1">
        <v>83784025505.836945</v>
      </c>
      <c r="O691" s="1"/>
      <c r="P691" s="52">
        <v>32832</v>
      </c>
      <c r="Q691" s="1">
        <v>41184902103672.992</v>
      </c>
    </row>
    <row r="692" spans="1:17" x14ac:dyDescent="0.3">
      <c r="A692" s="44">
        <v>32833</v>
      </c>
      <c r="B692" s="1">
        <v>32060172915009.914</v>
      </c>
      <c r="D692" s="50">
        <v>32824</v>
      </c>
      <c r="E692" s="51">
        <v>0</v>
      </c>
      <c r="G692" s="50">
        <v>32365</v>
      </c>
      <c r="H692" s="1">
        <v>0</v>
      </c>
      <c r="I692" s="1"/>
      <c r="J692" s="50">
        <v>32624</v>
      </c>
      <c r="K692" s="1">
        <v>0</v>
      </c>
      <c r="L692" s="1"/>
      <c r="M692" s="52">
        <v>32833</v>
      </c>
      <c r="N692" s="1">
        <v>9189608012.0511646</v>
      </c>
      <c r="O692" s="1"/>
      <c r="P692" s="52">
        <v>32833</v>
      </c>
      <c r="Q692" s="1">
        <v>32069362523021.965</v>
      </c>
    </row>
    <row r="693" spans="1:17" x14ac:dyDescent="0.3">
      <c r="A693" s="44">
        <v>32834</v>
      </c>
      <c r="B693" s="1">
        <v>26654139557922.297</v>
      </c>
      <c r="D693" s="50">
        <v>32825</v>
      </c>
      <c r="E693" s="51">
        <v>0</v>
      </c>
      <c r="G693" s="50">
        <v>32366</v>
      </c>
      <c r="H693" s="1">
        <v>0</v>
      </c>
      <c r="I693" s="1"/>
      <c r="J693" s="50">
        <v>32625</v>
      </c>
      <c r="K693" s="1">
        <v>0</v>
      </c>
      <c r="L693" s="1"/>
      <c r="M693" s="52">
        <v>32834</v>
      </c>
      <c r="N693" s="1">
        <v>120355698755.86696</v>
      </c>
      <c r="O693" s="1"/>
      <c r="P693" s="52">
        <v>32834</v>
      </c>
      <c r="Q693" s="1">
        <v>27457601050869.152</v>
      </c>
    </row>
    <row r="694" spans="1:17" x14ac:dyDescent="0.3">
      <c r="A694" s="44">
        <v>32835</v>
      </c>
      <c r="B694" s="1">
        <v>25310945435978.008</v>
      </c>
      <c r="D694" s="50">
        <v>32826</v>
      </c>
      <c r="E694" s="51">
        <v>0</v>
      </c>
      <c r="G694" s="50">
        <v>32367</v>
      </c>
      <c r="H694" s="1">
        <v>0</v>
      </c>
      <c r="I694" s="1"/>
      <c r="J694" s="50">
        <v>32626</v>
      </c>
      <c r="K694" s="1">
        <v>0</v>
      </c>
      <c r="L694" s="1"/>
      <c r="M694" s="52">
        <v>32835</v>
      </c>
      <c r="N694" s="1">
        <v>327283273206.42975</v>
      </c>
      <c r="O694" s="1"/>
      <c r="P694" s="52">
        <v>32835</v>
      </c>
      <c r="Q694" s="1">
        <v>26162195078525.406</v>
      </c>
    </row>
    <row r="695" spans="1:17" x14ac:dyDescent="0.3">
      <c r="A695" s="44">
        <v>32836</v>
      </c>
      <c r="B695" s="1">
        <v>20371741667883.031</v>
      </c>
      <c r="D695" s="50">
        <v>32827</v>
      </c>
      <c r="E695" s="51">
        <v>0</v>
      </c>
      <c r="G695" s="50">
        <v>32368</v>
      </c>
      <c r="H695" s="1">
        <v>0</v>
      </c>
      <c r="I695" s="1"/>
      <c r="J695" s="50">
        <v>32628</v>
      </c>
      <c r="K695" s="1">
        <v>0</v>
      </c>
      <c r="L695" s="1"/>
      <c r="M695" s="52">
        <v>32836</v>
      </c>
      <c r="N695" s="1">
        <v>11023535346.982132</v>
      </c>
      <c r="O695" s="1"/>
      <c r="P695" s="52">
        <v>32836</v>
      </c>
      <c r="Q695" s="1">
        <v>20382765203230.012</v>
      </c>
    </row>
    <row r="696" spans="1:17" x14ac:dyDescent="0.3">
      <c r="A696" s="44">
        <v>32837</v>
      </c>
      <c r="B696" s="1">
        <v>18334411463792.855</v>
      </c>
      <c r="D696" s="50">
        <v>32829</v>
      </c>
      <c r="E696" s="51">
        <v>0</v>
      </c>
      <c r="G696" s="50">
        <v>32369</v>
      </c>
      <c r="H696" s="1">
        <v>0</v>
      </c>
      <c r="I696" s="1"/>
      <c r="J696" s="50">
        <v>32631</v>
      </c>
      <c r="K696" s="1">
        <v>0</v>
      </c>
      <c r="L696" s="1"/>
      <c r="M696" s="52">
        <v>32837</v>
      </c>
      <c r="N696" s="1">
        <v>7498327252.8218756</v>
      </c>
      <c r="O696" s="1"/>
      <c r="P696" s="52">
        <v>32837</v>
      </c>
      <c r="Q696" s="1">
        <v>18341909791045.676</v>
      </c>
    </row>
    <row r="697" spans="1:17" x14ac:dyDescent="0.3">
      <c r="A697" s="44">
        <v>32838</v>
      </c>
      <c r="B697" s="1">
        <v>16906291894664.52</v>
      </c>
      <c r="D697" s="50">
        <v>32830</v>
      </c>
      <c r="E697" s="51">
        <v>0</v>
      </c>
      <c r="G697" s="50">
        <v>32377</v>
      </c>
      <c r="H697" s="1">
        <v>0</v>
      </c>
      <c r="I697" s="1"/>
      <c r="J697" s="50">
        <v>32632</v>
      </c>
      <c r="K697" s="1">
        <v>0</v>
      </c>
      <c r="L697" s="1"/>
      <c r="M697" s="52">
        <v>32838</v>
      </c>
      <c r="N697" s="1">
        <v>7843707786.2121477</v>
      </c>
      <c r="O697" s="1"/>
      <c r="P697" s="52">
        <v>32838</v>
      </c>
      <c r="Q697" s="1">
        <v>16914135602450.732</v>
      </c>
    </row>
    <row r="698" spans="1:17" x14ac:dyDescent="0.3">
      <c r="A698" s="44">
        <v>32839</v>
      </c>
      <c r="B698" s="1">
        <v>15277022415480.682</v>
      </c>
      <c r="D698" s="50">
        <v>32831</v>
      </c>
      <c r="E698" s="51">
        <v>0</v>
      </c>
      <c r="G698" s="50">
        <v>32381</v>
      </c>
      <c r="H698" s="1">
        <v>0</v>
      </c>
      <c r="I698" s="1"/>
      <c r="J698" s="50">
        <v>32635</v>
      </c>
      <c r="K698" s="1">
        <v>0</v>
      </c>
      <c r="L698" s="1"/>
      <c r="M698" s="52">
        <v>32839</v>
      </c>
      <c r="N698" s="1">
        <v>12767047407.020313</v>
      </c>
      <c r="O698" s="1"/>
      <c r="P698" s="52">
        <v>32839</v>
      </c>
      <c r="Q698" s="1">
        <v>15323810025798.357</v>
      </c>
    </row>
    <row r="699" spans="1:17" x14ac:dyDescent="0.3">
      <c r="A699" s="44">
        <v>32840</v>
      </c>
      <c r="B699" s="1">
        <v>14518830161309.947</v>
      </c>
      <c r="D699" s="50">
        <v>32832</v>
      </c>
      <c r="E699" s="51">
        <v>0</v>
      </c>
      <c r="G699" s="50">
        <v>32382</v>
      </c>
      <c r="H699" s="1">
        <v>0</v>
      </c>
      <c r="I699" s="1"/>
      <c r="J699" s="50">
        <v>32636</v>
      </c>
      <c r="K699" s="1">
        <v>0</v>
      </c>
      <c r="L699" s="1"/>
      <c r="M699" s="52">
        <v>32840</v>
      </c>
      <c r="N699" s="1">
        <v>8961703471.3390942</v>
      </c>
      <c r="O699" s="1"/>
      <c r="P699" s="52">
        <v>32840</v>
      </c>
      <c r="Q699" s="1">
        <v>14528051613418.133</v>
      </c>
    </row>
    <row r="700" spans="1:17" x14ac:dyDescent="0.3">
      <c r="A700" s="44">
        <v>32841</v>
      </c>
      <c r="B700" s="1">
        <v>14430897963289.625</v>
      </c>
      <c r="D700" s="50">
        <v>32833</v>
      </c>
      <c r="E700" s="51">
        <v>0</v>
      </c>
      <c r="G700" s="50">
        <v>32386</v>
      </c>
      <c r="H700" s="1">
        <v>0</v>
      </c>
      <c r="I700" s="1"/>
      <c r="J700" s="50">
        <v>32639</v>
      </c>
      <c r="K700" s="1">
        <v>0</v>
      </c>
      <c r="L700" s="1"/>
      <c r="M700" s="52">
        <v>32841</v>
      </c>
      <c r="N700" s="1">
        <v>8624832655.4649563</v>
      </c>
      <c r="O700" s="1"/>
      <c r="P700" s="52">
        <v>32841</v>
      </c>
      <c r="Q700" s="1">
        <v>14439542776609.617</v>
      </c>
    </row>
    <row r="701" spans="1:17" x14ac:dyDescent="0.3">
      <c r="A701" s="44">
        <v>32842</v>
      </c>
      <c r="B701" s="1">
        <v>14835017971971.141</v>
      </c>
      <c r="D701" s="50">
        <v>32834</v>
      </c>
      <c r="E701" s="51">
        <v>0</v>
      </c>
      <c r="G701" s="50">
        <v>32387</v>
      </c>
      <c r="H701" s="1">
        <v>0</v>
      </c>
      <c r="I701" s="1"/>
      <c r="J701" s="50">
        <v>32642</v>
      </c>
      <c r="K701" s="1">
        <v>0</v>
      </c>
      <c r="L701" s="1"/>
      <c r="M701" s="52">
        <v>32842</v>
      </c>
      <c r="N701" s="1">
        <v>6723033455.2249489</v>
      </c>
      <c r="O701" s="1"/>
      <c r="P701" s="52">
        <v>32842</v>
      </c>
      <c r="Q701" s="1">
        <v>14841741005426.365</v>
      </c>
    </row>
    <row r="702" spans="1:17" x14ac:dyDescent="0.3">
      <c r="A702" s="44">
        <v>32843</v>
      </c>
      <c r="B702" s="1">
        <v>14896378739544.068</v>
      </c>
      <c r="D702" s="50">
        <v>32835</v>
      </c>
      <c r="E702" s="51">
        <v>0</v>
      </c>
      <c r="G702" s="50">
        <v>32388</v>
      </c>
      <c r="H702" s="1">
        <v>0</v>
      </c>
      <c r="I702" s="1"/>
      <c r="J702" s="50">
        <v>32646</v>
      </c>
      <c r="K702" s="1">
        <v>0</v>
      </c>
      <c r="L702" s="1"/>
      <c r="M702" s="52">
        <v>32843</v>
      </c>
      <c r="N702" s="1">
        <v>6626954532.3750076</v>
      </c>
      <c r="O702" s="1"/>
      <c r="P702" s="52">
        <v>32843</v>
      </c>
      <c r="Q702" s="1">
        <v>14903005694076.443</v>
      </c>
    </row>
    <row r="703" spans="1:17" x14ac:dyDescent="0.3">
      <c r="A703" s="44">
        <v>32844</v>
      </c>
      <c r="B703" s="1">
        <v>14143703003383.014</v>
      </c>
      <c r="D703" s="50">
        <v>32836</v>
      </c>
      <c r="E703" s="51">
        <v>0</v>
      </c>
      <c r="G703" s="50">
        <v>32389</v>
      </c>
      <c r="H703" s="1">
        <v>0</v>
      </c>
      <c r="I703" s="1"/>
      <c r="J703" s="50">
        <v>32647</v>
      </c>
      <c r="K703" s="1">
        <v>0</v>
      </c>
      <c r="L703" s="1"/>
      <c r="M703" s="52">
        <v>32844</v>
      </c>
      <c r="N703" s="1">
        <v>7486509470.9642029</v>
      </c>
      <c r="O703" s="1"/>
      <c r="P703" s="52">
        <v>32844</v>
      </c>
      <c r="Q703" s="1">
        <v>14151189512853.979</v>
      </c>
    </row>
    <row r="704" spans="1:17" x14ac:dyDescent="0.3">
      <c r="A704" s="44">
        <v>32845</v>
      </c>
      <c r="B704" s="1">
        <v>12727265585916.535</v>
      </c>
      <c r="D704" s="50">
        <v>32837</v>
      </c>
      <c r="E704" s="51">
        <v>0</v>
      </c>
      <c r="G704" s="50">
        <v>32392</v>
      </c>
      <c r="H704" s="1">
        <v>0</v>
      </c>
      <c r="I704" s="1"/>
      <c r="J704" s="50">
        <v>32648</v>
      </c>
      <c r="K704" s="1">
        <v>0</v>
      </c>
      <c r="L704" s="1"/>
      <c r="M704" s="52">
        <v>32845</v>
      </c>
      <c r="N704" s="1">
        <v>43021608993.515587</v>
      </c>
      <c r="O704" s="1"/>
      <c r="P704" s="52">
        <v>32845</v>
      </c>
      <c r="Q704" s="1">
        <v>12770287194910.051</v>
      </c>
    </row>
    <row r="705" spans="1:17" x14ac:dyDescent="0.3">
      <c r="A705" s="44">
        <v>32846</v>
      </c>
      <c r="B705" s="1">
        <v>12081735158701.244</v>
      </c>
      <c r="D705" s="50">
        <v>32838</v>
      </c>
      <c r="E705" s="51">
        <v>0</v>
      </c>
      <c r="G705" s="50">
        <v>32393</v>
      </c>
      <c r="H705" s="1">
        <v>0</v>
      </c>
      <c r="I705" s="1"/>
      <c r="J705" s="50">
        <v>32649</v>
      </c>
      <c r="K705" s="1">
        <v>0</v>
      </c>
      <c r="L705" s="1"/>
      <c r="M705" s="52">
        <v>32846</v>
      </c>
      <c r="N705" s="1">
        <v>21263609711.026924</v>
      </c>
      <c r="O705" s="1"/>
      <c r="P705" s="52">
        <v>32846</v>
      </c>
      <c r="Q705" s="1">
        <v>12102998768412.271</v>
      </c>
    </row>
    <row r="706" spans="1:17" x14ac:dyDescent="0.3">
      <c r="A706" s="44">
        <v>32847</v>
      </c>
      <c r="B706" s="1">
        <v>11508737663435.842</v>
      </c>
      <c r="D706" s="50">
        <v>32839</v>
      </c>
      <c r="E706" s="51">
        <v>0</v>
      </c>
      <c r="G706" s="50">
        <v>32394</v>
      </c>
      <c r="H706" s="1">
        <v>0</v>
      </c>
      <c r="I706" s="1"/>
      <c r="J706" s="50">
        <v>32650</v>
      </c>
      <c r="K706" s="1">
        <v>0</v>
      </c>
      <c r="L706" s="1"/>
      <c r="M706" s="52">
        <v>32847</v>
      </c>
      <c r="N706" s="1">
        <v>5882202375.9215174</v>
      </c>
      <c r="O706" s="1"/>
      <c r="P706" s="52">
        <v>32847</v>
      </c>
      <c r="Q706" s="1">
        <v>11514619865811.764</v>
      </c>
    </row>
    <row r="707" spans="1:17" x14ac:dyDescent="0.3">
      <c r="A707" s="44">
        <v>32848</v>
      </c>
      <c r="B707" s="1">
        <v>11213097868958.809</v>
      </c>
      <c r="D707" s="50">
        <v>32840</v>
      </c>
      <c r="E707" s="51">
        <v>0</v>
      </c>
      <c r="G707" s="50">
        <v>32397</v>
      </c>
      <c r="H707" s="1">
        <v>0</v>
      </c>
      <c r="I707" s="1"/>
      <c r="J707" s="50">
        <v>32653</v>
      </c>
      <c r="K707" s="1">
        <v>0</v>
      </c>
      <c r="L707" s="1"/>
      <c r="M707" s="52">
        <v>32848</v>
      </c>
      <c r="N707" s="1">
        <v>11367892192.490211</v>
      </c>
      <c r="O707" s="1"/>
      <c r="P707" s="52">
        <v>32848</v>
      </c>
      <c r="Q707" s="1">
        <v>11258566246718.047</v>
      </c>
    </row>
    <row r="708" spans="1:17" x14ac:dyDescent="0.3">
      <c r="A708" s="44">
        <v>32849</v>
      </c>
      <c r="B708" s="1">
        <v>11170176409691.875</v>
      </c>
      <c r="D708" s="50">
        <v>32841</v>
      </c>
      <c r="E708" s="51">
        <v>0</v>
      </c>
      <c r="G708" s="50">
        <v>32398</v>
      </c>
      <c r="H708" s="1">
        <v>0</v>
      </c>
      <c r="I708" s="1"/>
      <c r="J708" s="50">
        <v>32656</v>
      </c>
      <c r="K708" s="1">
        <v>0</v>
      </c>
      <c r="L708" s="1"/>
      <c r="M708" s="52">
        <v>32849</v>
      </c>
      <c r="N708" s="1">
        <v>19372017139.376572</v>
      </c>
      <c r="O708" s="1"/>
      <c r="P708" s="52">
        <v>32849</v>
      </c>
      <c r="Q708" s="1">
        <v>11189828156134.645</v>
      </c>
    </row>
    <row r="709" spans="1:17" x14ac:dyDescent="0.3">
      <c r="A709" s="44">
        <v>32850</v>
      </c>
      <c r="B709" s="1">
        <v>12485439655770.166</v>
      </c>
      <c r="D709" s="50">
        <v>32842</v>
      </c>
      <c r="E709" s="51">
        <v>0</v>
      </c>
      <c r="G709" s="50">
        <v>32400</v>
      </c>
      <c r="H709" s="1">
        <v>0</v>
      </c>
      <c r="I709" s="1"/>
      <c r="J709" s="50">
        <v>32657</v>
      </c>
      <c r="K709" s="1">
        <v>0</v>
      </c>
      <c r="L709" s="1"/>
      <c r="M709" s="52">
        <v>32850</v>
      </c>
      <c r="N709" s="1">
        <v>670897470669.76099</v>
      </c>
      <c r="O709" s="1"/>
      <c r="P709" s="52">
        <v>32850</v>
      </c>
      <c r="Q709" s="1">
        <v>14260574702033.662</v>
      </c>
    </row>
    <row r="710" spans="1:17" x14ac:dyDescent="0.3">
      <c r="A710" s="44">
        <v>32851</v>
      </c>
      <c r="B710" s="1">
        <v>11150316154449.67</v>
      </c>
      <c r="D710" s="50">
        <v>32843</v>
      </c>
      <c r="E710" s="51">
        <v>0</v>
      </c>
      <c r="G710" s="50">
        <v>32401</v>
      </c>
      <c r="H710" s="1">
        <v>0</v>
      </c>
      <c r="I710" s="1"/>
      <c r="J710" s="50">
        <v>32658</v>
      </c>
      <c r="K710" s="1">
        <v>0</v>
      </c>
      <c r="L710" s="1"/>
      <c r="M710" s="52">
        <v>32851</v>
      </c>
      <c r="N710" s="1">
        <v>57130676706.273102</v>
      </c>
      <c r="O710" s="1"/>
      <c r="P710" s="52">
        <v>32851</v>
      </c>
      <c r="Q710" s="1">
        <v>11212342094001.781</v>
      </c>
    </row>
    <row r="711" spans="1:17" x14ac:dyDescent="0.3">
      <c r="A711" s="44">
        <v>32852</v>
      </c>
      <c r="B711" s="1">
        <v>10397153154008.189</v>
      </c>
      <c r="D711" s="50">
        <v>32844</v>
      </c>
      <c r="E711" s="51">
        <v>0</v>
      </c>
      <c r="G711" s="50">
        <v>32402</v>
      </c>
      <c r="H711" s="1">
        <v>0</v>
      </c>
      <c r="I711" s="1"/>
      <c r="J711" s="50">
        <v>32659</v>
      </c>
      <c r="K711" s="1">
        <v>0</v>
      </c>
      <c r="L711" s="1"/>
      <c r="M711" s="52">
        <v>32852</v>
      </c>
      <c r="N711" s="1">
        <v>7886031146.8983498</v>
      </c>
      <c r="O711" s="1"/>
      <c r="P711" s="52">
        <v>32852</v>
      </c>
      <c r="Q711" s="1">
        <v>10405039185155.088</v>
      </c>
    </row>
    <row r="712" spans="1:17" x14ac:dyDescent="0.3">
      <c r="A712" s="44">
        <v>32853</v>
      </c>
      <c r="B712" s="1">
        <v>9744707836604.7383</v>
      </c>
      <c r="D712" s="50">
        <v>32845</v>
      </c>
      <c r="E712" s="51">
        <v>0</v>
      </c>
      <c r="G712" s="50">
        <v>32408</v>
      </c>
      <c r="H712" s="1">
        <v>0</v>
      </c>
      <c r="I712" s="1"/>
      <c r="J712" s="50">
        <v>32660</v>
      </c>
      <c r="K712" s="1">
        <v>0</v>
      </c>
      <c r="L712" s="1"/>
      <c r="M712" s="52">
        <v>32853</v>
      </c>
      <c r="N712" s="1">
        <v>15003922269.225487</v>
      </c>
      <c r="O712" s="1"/>
      <c r="P712" s="52">
        <v>32853</v>
      </c>
      <c r="Q712" s="1">
        <v>9759711758873.9629</v>
      </c>
    </row>
    <row r="713" spans="1:17" x14ac:dyDescent="0.3">
      <c r="A713" s="44">
        <v>32854</v>
      </c>
      <c r="B713" s="1">
        <v>9598461397515.6172</v>
      </c>
      <c r="D713" s="50">
        <v>32846</v>
      </c>
      <c r="E713" s="51">
        <v>0</v>
      </c>
      <c r="G713" s="50">
        <v>32409</v>
      </c>
      <c r="H713" s="1">
        <v>0</v>
      </c>
      <c r="I713" s="1"/>
      <c r="J713" s="50">
        <v>32661</v>
      </c>
      <c r="K713" s="1">
        <v>0</v>
      </c>
      <c r="L713" s="1"/>
      <c r="M713" s="52">
        <v>32854</v>
      </c>
      <c r="N713" s="1">
        <v>154318403368.99161</v>
      </c>
      <c r="O713" s="1"/>
      <c r="P713" s="52">
        <v>32854</v>
      </c>
      <c r="Q713" s="1">
        <v>10609290670590.574</v>
      </c>
    </row>
    <row r="714" spans="1:17" x14ac:dyDescent="0.3">
      <c r="A714" s="44">
        <v>32855</v>
      </c>
      <c r="B714" s="1">
        <v>25178186975519.422</v>
      </c>
      <c r="D714" s="50">
        <v>32847</v>
      </c>
      <c r="E714" s="51">
        <v>0</v>
      </c>
      <c r="G714" s="50">
        <v>32413</v>
      </c>
      <c r="H714" s="1">
        <v>0</v>
      </c>
      <c r="I714" s="1"/>
      <c r="J714" s="50">
        <v>32662</v>
      </c>
      <c r="K714" s="1">
        <v>0</v>
      </c>
      <c r="L714" s="1"/>
      <c r="M714" s="52">
        <v>32855</v>
      </c>
      <c r="N714" s="1">
        <v>1442624504636.6755</v>
      </c>
      <c r="O714" s="1"/>
      <c r="P714" s="52">
        <v>32855</v>
      </c>
      <c r="Q714" s="1">
        <v>27371352017195.617</v>
      </c>
    </row>
    <row r="715" spans="1:17" x14ac:dyDescent="0.3">
      <c r="A715" s="44">
        <v>32856</v>
      </c>
      <c r="B715" s="1">
        <v>9953886630453.6387</v>
      </c>
      <c r="D715" s="50">
        <v>32848</v>
      </c>
      <c r="E715" s="51">
        <v>0</v>
      </c>
      <c r="G715" s="50">
        <v>32414</v>
      </c>
      <c r="H715" s="1">
        <v>0</v>
      </c>
      <c r="I715" s="1"/>
      <c r="J715" s="50">
        <v>32663</v>
      </c>
      <c r="K715" s="1">
        <v>0</v>
      </c>
      <c r="L715" s="1"/>
      <c r="M715" s="52">
        <v>32856</v>
      </c>
      <c r="N715" s="1">
        <v>9027414304.7043152</v>
      </c>
      <c r="O715" s="1"/>
      <c r="P715" s="52">
        <v>32856</v>
      </c>
      <c r="Q715" s="1">
        <v>9962914044758.3437</v>
      </c>
    </row>
    <row r="716" spans="1:17" x14ac:dyDescent="0.3">
      <c r="A716" s="44">
        <v>32857</v>
      </c>
      <c r="B716" s="1">
        <v>9228028397708.7598</v>
      </c>
      <c r="D716" s="50">
        <v>32849</v>
      </c>
      <c r="E716" s="51">
        <v>0</v>
      </c>
      <c r="G716" s="50">
        <v>32415</v>
      </c>
      <c r="H716" s="1">
        <v>0</v>
      </c>
      <c r="I716" s="1"/>
      <c r="J716" s="50">
        <v>32667</v>
      </c>
      <c r="K716" s="1">
        <v>0</v>
      </c>
      <c r="L716" s="1"/>
      <c r="M716" s="52">
        <v>32857</v>
      </c>
      <c r="N716" s="1">
        <v>28946333881.490654</v>
      </c>
      <c r="O716" s="1"/>
      <c r="P716" s="52">
        <v>32857</v>
      </c>
      <c r="Q716" s="1">
        <v>9393586230184.8379</v>
      </c>
    </row>
    <row r="717" spans="1:17" x14ac:dyDescent="0.3">
      <c r="A717" s="44">
        <v>32858</v>
      </c>
      <c r="B717" s="1">
        <v>8449147467614.4932</v>
      </c>
      <c r="D717" s="50">
        <v>32850</v>
      </c>
      <c r="E717" s="51">
        <v>0</v>
      </c>
      <c r="G717" s="50">
        <v>32416</v>
      </c>
      <c r="H717" s="1">
        <v>0</v>
      </c>
      <c r="I717" s="1"/>
      <c r="J717" s="50">
        <v>32669</v>
      </c>
      <c r="K717" s="1">
        <v>0</v>
      </c>
      <c r="L717" s="1"/>
      <c r="M717" s="52">
        <v>32858</v>
      </c>
      <c r="N717" s="1">
        <v>33073747744.979912</v>
      </c>
      <c r="O717" s="1"/>
      <c r="P717" s="52">
        <v>32858</v>
      </c>
      <c r="Q717" s="1">
        <v>8484658856430.0381</v>
      </c>
    </row>
    <row r="718" spans="1:17" x14ac:dyDescent="0.3">
      <c r="A718" s="44">
        <v>32859</v>
      </c>
      <c r="B718" s="1">
        <v>6994290748358.1338</v>
      </c>
      <c r="D718" s="50">
        <v>32851</v>
      </c>
      <c r="E718" s="51">
        <v>0</v>
      </c>
      <c r="G718" s="50">
        <v>32417</v>
      </c>
      <c r="H718" s="1">
        <v>0</v>
      </c>
      <c r="I718" s="1"/>
      <c r="J718" s="50">
        <v>32670</v>
      </c>
      <c r="K718" s="1">
        <v>0</v>
      </c>
      <c r="L718" s="1"/>
      <c r="M718" s="52">
        <v>32859</v>
      </c>
      <c r="N718" s="1">
        <v>6883598343.0314417</v>
      </c>
      <c r="O718" s="1"/>
      <c r="P718" s="52">
        <v>32859</v>
      </c>
      <c r="Q718" s="1">
        <v>7001174346701.165</v>
      </c>
    </row>
    <row r="719" spans="1:17" x14ac:dyDescent="0.3">
      <c r="A719" s="44">
        <v>32860</v>
      </c>
      <c r="B719" s="1">
        <v>1118599228275.3743</v>
      </c>
      <c r="D719" s="50">
        <v>32852</v>
      </c>
      <c r="E719" s="51">
        <v>0</v>
      </c>
      <c r="G719" s="50">
        <v>32421</v>
      </c>
      <c r="H719" s="1">
        <v>0</v>
      </c>
      <c r="I719" s="1"/>
      <c r="J719" s="50">
        <v>32671</v>
      </c>
      <c r="K719" s="1">
        <v>0</v>
      </c>
      <c r="L719" s="1"/>
      <c r="M719" s="52">
        <v>32860</v>
      </c>
      <c r="N719" s="1">
        <v>5709613123.4248352</v>
      </c>
      <c r="O719" s="1"/>
      <c r="P719" s="52">
        <v>32860</v>
      </c>
      <c r="Q719" s="1">
        <v>1124308841398.7991</v>
      </c>
    </row>
    <row r="720" spans="1:17" x14ac:dyDescent="0.3">
      <c r="A720" s="44">
        <v>32861</v>
      </c>
      <c r="B720" s="1">
        <v>1042489585994.4281</v>
      </c>
      <c r="D720" s="50">
        <v>32853</v>
      </c>
      <c r="E720" s="51">
        <v>0</v>
      </c>
      <c r="G720" s="50">
        <v>32422</v>
      </c>
      <c r="H720" s="1">
        <v>0</v>
      </c>
      <c r="I720" s="1"/>
      <c r="J720" s="50">
        <v>32676</v>
      </c>
      <c r="K720" s="1">
        <v>0</v>
      </c>
      <c r="L720" s="1"/>
      <c r="M720" s="52">
        <v>32861</v>
      </c>
      <c r="N720" s="1">
        <v>5531080799.3691034</v>
      </c>
      <c r="O720" s="1"/>
      <c r="P720" s="52">
        <v>32861</v>
      </c>
      <c r="Q720" s="1">
        <v>1048020666793.7972</v>
      </c>
    </row>
    <row r="721" spans="1:17" x14ac:dyDescent="0.3">
      <c r="A721" s="44">
        <v>32862</v>
      </c>
      <c r="B721" s="1">
        <v>1019418056251.6726</v>
      </c>
      <c r="D721" s="50">
        <v>32854</v>
      </c>
      <c r="E721" s="51">
        <v>0</v>
      </c>
      <c r="G721" s="50">
        <v>32425</v>
      </c>
      <c r="H721" s="1">
        <v>0</v>
      </c>
      <c r="I721" s="1"/>
      <c r="J721" s="50">
        <v>32677</v>
      </c>
      <c r="K721" s="1">
        <v>0</v>
      </c>
      <c r="L721" s="1"/>
      <c r="M721" s="52">
        <v>32862</v>
      </c>
      <c r="N721" s="1">
        <v>5240223926.8542395</v>
      </c>
      <c r="O721" s="1"/>
      <c r="P721" s="52">
        <v>32862</v>
      </c>
      <c r="Q721" s="1">
        <v>1024658280178.5269</v>
      </c>
    </row>
    <row r="722" spans="1:17" x14ac:dyDescent="0.3">
      <c r="A722" s="44">
        <v>32863</v>
      </c>
      <c r="B722" s="1">
        <v>997991074465.06628</v>
      </c>
      <c r="D722" s="50">
        <v>32855</v>
      </c>
      <c r="E722" s="51">
        <v>0</v>
      </c>
      <c r="G722" s="50">
        <v>32426</v>
      </c>
      <c r="H722" s="1">
        <v>0</v>
      </c>
      <c r="I722" s="1"/>
      <c r="J722" s="50">
        <v>32678</v>
      </c>
      <c r="K722" s="1">
        <v>0</v>
      </c>
      <c r="L722" s="1"/>
      <c r="M722" s="52">
        <v>32863</v>
      </c>
      <c r="N722" s="1">
        <v>7250882377.9022007</v>
      </c>
      <c r="O722" s="1"/>
      <c r="P722" s="52">
        <v>32863</v>
      </c>
      <c r="Q722" s="1">
        <v>1005241956842.9685</v>
      </c>
    </row>
    <row r="723" spans="1:17" x14ac:dyDescent="0.3">
      <c r="A723" s="44">
        <v>32864</v>
      </c>
      <c r="B723" s="1">
        <v>975099370720.28247</v>
      </c>
      <c r="D723" s="50">
        <v>32856</v>
      </c>
      <c r="E723" s="51">
        <v>0</v>
      </c>
      <c r="G723" s="50">
        <v>32427</v>
      </c>
      <c r="H723" s="1">
        <v>0</v>
      </c>
      <c r="I723" s="1"/>
      <c r="J723" s="50">
        <v>32684</v>
      </c>
      <c r="K723" s="1">
        <v>0</v>
      </c>
      <c r="L723" s="1"/>
      <c r="M723" s="52">
        <v>32864</v>
      </c>
      <c r="N723" s="1">
        <v>4724920678.7911396</v>
      </c>
      <c r="O723" s="1"/>
      <c r="P723" s="52">
        <v>32864</v>
      </c>
      <c r="Q723" s="1">
        <v>979824291399.07361</v>
      </c>
    </row>
    <row r="724" spans="1:17" x14ac:dyDescent="0.3">
      <c r="A724" s="44">
        <v>32865</v>
      </c>
      <c r="B724" s="1">
        <v>996166700554.49304</v>
      </c>
      <c r="D724" s="50">
        <v>32857</v>
      </c>
      <c r="E724" s="51">
        <v>0</v>
      </c>
      <c r="G724" s="50">
        <v>32428</v>
      </c>
      <c r="H724" s="1">
        <v>0</v>
      </c>
      <c r="I724" s="1"/>
      <c r="J724" s="50">
        <v>32685</v>
      </c>
      <c r="K724" s="1">
        <v>0</v>
      </c>
      <c r="L724" s="1"/>
      <c r="M724" s="52">
        <v>32865</v>
      </c>
      <c r="N724" s="1">
        <v>4388752304.5762339</v>
      </c>
      <c r="O724" s="1"/>
      <c r="P724" s="52">
        <v>32865</v>
      </c>
      <c r="Q724" s="1">
        <v>1000555452859.0693</v>
      </c>
    </row>
    <row r="725" spans="1:17" x14ac:dyDescent="0.3">
      <c r="A725" s="44">
        <v>32866</v>
      </c>
      <c r="B725" s="1">
        <v>1016208883039.0386</v>
      </c>
      <c r="D725" s="50">
        <v>32858</v>
      </c>
      <c r="E725" s="51">
        <v>0</v>
      </c>
      <c r="G725" s="50">
        <v>32429</v>
      </c>
      <c r="H725" s="1">
        <v>0</v>
      </c>
      <c r="I725" s="1"/>
      <c r="J725" s="50">
        <v>32686</v>
      </c>
      <c r="K725" s="1">
        <v>0</v>
      </c>
      <c r="L725" s="1"/>
      <c r="M725" s="52">
        <v>32866</v>
      </c>
      <c r="N725" s="1">
        <v>4140242469.6886454</v>
      </c>
      <c r="O725" s="1"/>
      <c r="P725" s="52">
        <v>32866</v>
      </c>
      <c r="Q725" s="1">
        <v>1020349125508.7272</v>
      </c>
    </row>
    <row r="726" spans="1:17" x14ac:dyDescent="0.3">
      <c r="A726" s="44">
        <v>32867</v>
      </c>
      <c r="B726" s="1">
        <v>1037376116193.321</v>
      </c>
      <c r="D726" s="50">
        <v>32859</v>
      </c>
      <c r="E726" s="51">
        <v>0</v>
      </c>
      <c r="G726" s="50">
        <v>32430</v>
      </c>
      <c r="H726" s="1">
        <v>0</v>
      </c>
      <c r="I726" s="1"/>
      <c r="J726" s="50">
        <v>32687</v>
      </c>
      <c r="K726" s="1">
        <v>0</v>
      </c>
      <c r="L726" s="1"/>
      <c r="M726" s="52">
        <v>32867</v>
      </c>
      <c r="N726" s="1">
        <v>6547767086.6781931</v>
      </c>
      <c r="O726" s="1"/>
      <c r="P726" s="52">
        <v>32867</v>
      </c>
      <c r="Q726" s="1">
        <v>1043923883279.9993</v>
      </c>
    </row>
    <row r="727" spans="1:17" x14ac:dyDescent="0.3">
      <c r="A727" s="44">
        <v>32868</v>
      </c>
      <c r="B727" s="1">
        <v>1098080288993.3896</v>
      </c>
      <c r="D727" s="50">
        <v>32860</v>
      </c>
      <c r="E727" s="51">
        <v>0</v>
      </c>
      <c r="G727" s="50">
        <v>32431</v>
      </c>
      <c r="H727" s="1">
        <v>0</v>
      </c>
      <c r="I727" s="1"/>
      <c r="J727" s="50">
        <v>32688</v>
      </c>
      <c r="K727" s="1">
        <v>0</v>
      </c>
      <c r="L727" s="1"/>
      <c r="M727" s="52">
        <v>32868</v>
      </c>
      <c r="N727" s="1">
        <v>118709846322.14066</v>
      </c>
      <c r="O727" s="1"/>
      <c r="P727" s="52">
        <v>32868</v>
      </c>
      <c r="Q727" s="1">
        <v>1285605653484.3889</v>
      </c>
    </row>
    <row r="728" spans="1:17" x14ac:dyDescent="0.3">
      <c r="A728" s="44">
        <v>32869</v>
      </c>
      <c r="B728" s="1">
        <v>1004272716884.4691</v>
      </c>
      <c r="D728" s="50">
        <v>32861</v>
      </c>
      <c r="E728" s="51">
        <v>0</v>
      </c>
      <c r="G728" s="50">
        <v>32432</v>
      </c>
      <c r="H728" s="1">
        <v>0</v>
      </c>
      <c r="I728" s="1"/>
      <c r="J728" s="50">
        <v>32689</v>
      </c>
      <c r="K728" s="1">
        <v>0</v>
      </c>
      <c r="L728" s="1"/>
      <c r="M728" s="52">
        <v>32869</v>
      </c>
      <c r="N728" s="1">
        <v>220876181088.17294</v>
      </c>
      <c r="O728" s="1"/>
      <c r="P728" s="52">
        <v>32869</v>
      </c>
      <c r="Q728" s="1">
        <v>1225148897972.6421</v>
      </c>
    </row>
    <row r="729" spans="1:17" x14ac:dyDescent="0.3">
      <c r="A729" s="44">
        <v>32870</v>
      </c>
      <c r="B729" s="1">
        <v>1039933641242.0919</v>
      </c>
      <c r="D729" s="50">
        <v>32862</v>
      </c>
      <c r="E729" s="51">
        <v>0</v>
      </c>
      <c r="G729" s="50">
        <v>32433</v>
      </c>
      <c r="H729" s="1">
        <v>0</v>
      </c>
      <c r="I729" s="1"/>
      <c r="J729" s="50">
        <v>32690</v>
      </c>
      <c r="K729" s="1">
        <v>0</v>
      </c>
      <c r="L729" s="1"/>
      <c r="M729" s="52">
        <v>32870</v>
      </c>
      <c r="N729" s="1">
        <v>16743894448.370312</v>
      </c>
      <c r="O729" s="1"/>
      <c r="P729" s="52">
        <v>32870</v>
      </c>
      <c r="Q729" s="1">
        <v>1056677535690.4623</v>
      </c>
    </row>
    <row r="730" spans="1:17" x14ac:dyDescent="0.3">
      <c r="A730" s="44">
        <v>32871</v>
      </c>
      <c r="B730" s="1">
        <v>1123181242866.0168</v>
      </c>
      <c r="D730" s="50">
        <v>32863</v>
      </c>
      <c r="E730" s="51">
        <v>0</v>
      </c>
      <c r="G730" s="50">
        <v>32436</v>
      </c>
      <c r="H730" s="1">
        <v>0</v>
      </c>
      <c r="I730" s="1"/>
      <c r="J730" s="50">
        <v>32691</v>
      </c>
      <c r="K730" s="1">
        <v>0</v>
      </c>
      <c r="L730" s="1"/>
      <c r="M730" s="52">
        <v>32871</v>
      </c>
      <c r="N730" s="1">
        <v>5688085969.7825937</v>
      </c>
      <c r="O730" s="1"/>
      <c r="P730" s="52">
        <v>32871</v>
      </c>
      <c r="Q730" s="1">
        <v>1128869328835.7996</v>
      </c>
    </row>
    <row r="731" spans="1:17" x14ac:dyDescent="0.3">
      <c r="A731" s="44">
        <v>32872</v>
      </c>
      <c r="B731" s="1">
        <v>1277890521057.2671</v>
      </c>
      <c r="D731" s="50">
        <v>32864</v>
      </c>
      <c r="E731" s="51">
        <v>0</v>
      </c>
      <c r="G731" s="50">
        <v>32439</v>
      </c>
      <c r="H731" s="1">
        <v>0</v>
      </c>
      <c r="I731" s="1"/>
      <c r="J731" s="50">
        <v>32692</v>
      </c>
      <c r="K731" s="1">
        <v>0</v>
      </c>
      <c r="L731" s="1"/>
      <c r="M731" s="52">
        <v>32872</v>
      </c>
      <c r="N731" s="1">
        <v>34018147111.631264</v>
      </c>
      <c r="O731" s="1"/>
      <c r="P731" s="52">
        <v>32872</v>
      </c>
      <c r="Q731" s="1">
        <v>1414733497953.7195</v>
      </c>
    </row>
    <row r="732" spans="1:17" x14ac:dyDescent="0.3">
      <c r="A732" s="44">
        <v>32873</v>
      </c>
      <c r="B732" s="1">
        <v>4457688302115.4482</v>
      </c>
      <c r="D732" s="50">
        <v>32865</v>
      </c>
      <c r="E732" s="51">
        <v>0</v>
      </c>
      <c r="G732" s="50">
        <v>32443</v>
      </c>
      <c r="H732" s="1">
        <v>0</v>
      </c>
      <c r="I732" s="1"/>
      <c r="J732" s="50">
        <v>32696</v>
      </c>
      <c r="K732" s="1">
        <v>0</v>
      </c>
      <c r="L732" s="1"/>
      <c r="M732" s="52">
        <v>32873</v>
      </c>
      <c r="N732" s="1">
        <v>944441110923.50684</v>
      </c>
      <c r="O732" s="1"/>
      <c r="P732" s="52">
        <v>32873</v>
      </c>
      <c r="Q732" s="1">
        <v>9879621978328.0625</v>
      </c>
    </row>
    <row r="733" spans="1:17" x14ac:dyDescent="0.3">
      <c r="A733" s="44">
        <v>32874</v>
      </c>
      <c r="B733" s="1">
        <v>8356858103302.291</v>
      </c>
      <c r="D733" s="50">
        <v>32866</v>
      </c>
      <c r="E733" s="51">
        <v>0</v>
      </c>
      <c r="G733" s="50">
        <v>32444</v>
      </c>
      <c r="H733" s="1">
        <v>0</v>
      </c>
      <c r="I733" s="1"/>
      <c r="J733" s="50">
        <v>32697</v>
      </c>
      <c r="K733" s="1">
        <v>0</v>
      </c>
      <c r="L733" s="1"/>
      <c r="M733" s="52">
        <v>32874</v>
      </c>
      <c r="N733" s="1">
        <v>1175052899797.3003</v>
      </c>
      <c r="O733" s="1"/>
      <c r="P733" s="52">
        <v>32874</v>
      </c>
      <c r="Q733" s="1">
        <v>10354921410366.928</v>
      </c>
    </row>
    <row r="734" spans="1:17" x14ac:dyDescent="0.3">
      <c r="A734" s="44">
        <v>32875</v>
      </c>
      <c r="B734" s="1">
        <v>13172943621088.928</v>
      </c>
      <c r="D734" s="50">
        <v>32867</v>
      </c>
      <c r="E734" s="51">
        <v>0</v>
      </c>
      <c r="G734" s="50">
        <v>32445</v>
      </c>
      <c r="H734" s="1">
        <v>0</v>
      </c>
      <c r="I734" s="1"/>
      <c r="J734" s="50">
        <v>32698</v>
      </c>
      <c r="K734" s="1">
        <v>0</v>
      </c>
      <c r="L734" s="1"/>
      <c r="M734" s="52">
        <v>32875</v>
      </c>
      <c r="N734" s="1">
        <v>186105600987.12784</v>
      </c>
      <c r="O734" s="1"/>
      <c r="P734" s="52">
        <v>32875</v>
      </c>
      <c r="Q734" s="1">
        <v>13361486863136.545</v>
      </c>
    </row>
    <row r="735" spans="1:17" x14ac:dyDescent="0.3">
      <c r="A735" s="44">
        <v>32876</v>
      </c>
      <c r="B735" s="1">
        <v>15828401097000.527</v>
      </c>
      <c r="D735" s="50">
        <v>32868</v>
      </c>
      <c r="E735" s="51">
        <v>0</v>
      </c>
      <c r="G735" s="50">
        <v>32446</v>
      </c>
      <c r="H735" s="1">
        <v>0</v>
      </c>
      <c r="I735" s="1"/>
      <c r="J735" s="50">
        <v>32699</v>
      </c>
      <c r="K735" s="1">
        <v>0</v>
      </c>
      <c r="L735" s="1"/>
      <c r="M735" s="52">
        <v>32876</v>
      </c>
      <c r="N735" s="1">
        <v>170606046052.52603</v>
      </c>
      <c r="O735" s="1"/>
      <c r="P735" s="52">
        <v>32876</v>
      </c>
      <c r="Q735" s="1">
        <v>15999007143053.053</v>
      </c>
    </row>
    <row r="736" spans="1:17" x14ac:dyDescent="0.3">
      <c r="A736" s="44">
        <v>32877</v>
      </c>
      <c r="B736" s="1">
        <v>43170227704597.305</v>
      </c>
      <c r="D736" s="50">
        <v>32869</v>
      </c>
      <c r="E736" s="51">
        <v>0</v>
      </c>
      <c r="G736" s="50">
        <v>32447</v>
      </c>
      <c r="H736" s="1">
        <v>0</v>
      </c>
      <c r="I736" s="1"/>
      <c r="J736" s="50">
        <v>32700</v>
      </c>
      <c r="K736" s="1">
        <v>0</v>
      </c>
      <c r="L736" s="1"/>
      <c r="M736" s="52">
        <v>32877</v>
      </c>
      <c r="N736" s="1">
        <v>175022818992.01981</v>
      </c>
      <c r="O736" s="1"/>
      <c r="P736" s="52">
        <v>32877</v>
      </c>
      <c r="Q736" s="1">
        <v>43552338791081.961</v>
      </c>
    </row>
    <row r="737" spans="1:17" x14ac:dyDescent="0.3">
      <c r="A737" s="44">
        <v>32878</v>
      </c>
      <c r="B737" s="1">
        <v>41131674258086.227</v>
      </c>
      <c r="D737" s="50">
        <v>32870</v>
      </c>
      <c r="E737" s="51">
        <v>0</v>
      </c>
      <c r="G737" s="50">
        <v>32450</v>
      </c>
      <c r="H737" s="1">
        <v>0</v>
      </c>
      <c r="I737" s="1"/>
      <c r="J737" s="50">
        <v>32701</v>
      </c>
      <c r="K737" s="1">
        <v>0</v>
      </c>
      <c r="L737" s="1"/>
      <c r="M737" s="52">
        <v>32878</v>
      </c>
      <c r="N737" s="1">
        <v>78120534281.810669</v>
      </c>
      <c r="O737" s="1"/>
      <c r="P737" s="52">
        <v>32878</v>
      </c>
      <c r="Q737" s="1">
        <v>41209834753696.086</v>
      </c>
    </row>
    <row r="738" spans="1:17" x14ac:dyDescent="0.3">
      <c r="A738" s="44">
        <v>32879</v>
      </c>
      <c r="B738" s="1">
        <v>37259287888435.727</v>
      </c>
      <c r="D738" s="50">
        <v>32871</v>
      </c>
      <c r="E738" s="51">
        <v>0</v>
      </c>
      <c r="G738" s="50">
        <v>32455</v>
      </c>
      <c r="H738" s="1">
        <v>0</v>
      </c>
      <c r="I738" s="1"/>
      <c r="J738" s="50">
        <v>32703</v>
      </c>
      <c r="K738" s="1">
        <v>0</v>
      </c>
      <c r="L738" s="1"/>
      <c r="M738" s="52">
        <v>32879</v>
      </c>
      <c r="N738" s="1">
        <v>34187976743.712715</v>
      </c>
      <c r="O738" s="1"/>
      <c r="P738" s="52">
        <v>32879</v>
      </c>
      <c r="Q738" s="1">
        <v>37430726745004.883</v>
      </c>
    </row>
    <row r="739" spans="1:17" x14ac:dyDescent="0.3">
      <c r="A739" s="44">
        <v>32880</v>
      </c>
      <c r="B739" s="1">
        <v>35197938289847.664</v>
      </c>
      <c r="D739" s="50">
        <v>32872</v>
      </c>
      <c r="E739" s="51">
        <v>0</v>
      </c>
      <c r="G739" s="50">
        <v>32456</v>
      </c>
      <c r="H739" s="1">
        <v>0</v>
      </c>
      <c r="I739" s="1"/>
      <c r="J739" s="50">
        <v>32704</v>
      </c>
      <c r="K739" s="1">
        <v>0</v>
      </c>
      <c r="L739" s="1"/>
      <c r="M739" s="52">
        <v>32880</v>
      </c>
      <c r="N739" s="1">
        <v>8885527037.318409</v>
      </c>
      <c r="O739" s="1"/>
      <c r="P739" s="52">
        <v>32880</v>
      </c>
      <c r="Q739" s="1">
        <v>35206823816884.984</v>
      </c>
    </row>
    <row r="740" spans="1:17" x14ac:dyDescent="0.3">
      <c r="A740" s="44">
        <v>32881</v>
      </c>
      <c r="B740" s="1">
        <v>40766229408502.125</v>
      </c>
      <c r="D740" s="50">
        <v>32873</v>
      </c>
      <c r="E740" s="51">
        <v>0</v>
      </c>
      <c r="G740" s="50">
        <v>32459</v>
      </c>
      <c r="H740" s="1">
        <v>0</v>
      </c>
      <c r="I740" s="1"/>
      <c r="J740" s="50">
        <v>32706</v>
      </c>
      <c r="K740" s="1">
        <v>0</v>
      </c>
      <c r="L740" s="1"/>
      <c r="M740" s="52">
        <v>32881</v>
      </c>
      <c r="N740" s="1">
        <v>554932759293.20142</v>
      </c>
      <c r="O740" s="1"/>
      <c r="P740" s="52">
        <v>32881</v>
      </c>
      <c r="Q740" s="1">
        <v>43114419593140.852</v>
      </c>
    </row>
    <row r="741" spans="1:17" x14ac:dyDescent="0.3">
      <c r="A741" s="44">
        <v>32882</v>
      </c>
      <c r="B741" s="1">
        <v>35489278302598.68</v>
      </c>
      <c r="D741" s="50">
        <v>32874</v>
      </c>
      <c r="E741" s="51">
        <v>0</v>
      </c>
      <c r="G741" s="50">
        <v>32462</v>
      </c>
      <c r="H741" s="1">
        <v>0</v>
      </c>
      <c r="I741" s="1"/>
      <c r="J741" s="50">
        <v>32707</v>
      </c>
      <c r="K741" s="1">
        <v>0</v>
      </c>
      <c r="L741" s="1"/>
      <c r="M741" s="52">
        <v>32882</v>
      </c>
      <c r="N741" s="1">
        <v>228877991247.56464</v>
      </c>
      <c r="O741" s="1"/>
      <c r="P741" s="52">
        <v>32882</v>
      </c>
      <c r="Q741" s="1">
        <v>35725948753053.859</v>
      </c>
    </row>
    <row r="742" spans="1:17" x14ac:dyDescent="0.3">
      <c r="A742" s="44">
        <v>32883</v>
      </c>
      <c r="B742" s="1">
        <v>31933259374131.469</v>
      </c>
      <c r="D742" s="50">
        <v>32875</v>
      </c>
      <c r="E742" s="51">
        <v>0</v>
      </c>
      <c r="G742" s="50">
        <v>32465</v>
      </c>
      <c r="H742" s="1">
        <v>0</v>
      </c>
      <c r="I742" s="1"/>
      <c r="J742" s="50">
        <v>32708</v>
      </c>
      <c r="K742" s="1">
        <v>0</v>
      </c>
      <c r="L742" s="1"/>
      <c r="M742" s="52">
        <v>32883</v>
      </c>
      <c r="N742" s="1">
        <v>137429600701.41171</v>
      </c>
      <c r="O742" s="1"/>
      <c r="P742" s="52">
        <v>32883</v>
      </c>
      <c r="Q742" s="1">
        <v>32104829421729.129</v>
      </c>
    </row>
    <row r="743" spans="1:17" x14ac:dyDescent="0.3">
      <c r="A743" s="44">
        <v>32884</v>
      </c>
      <c r="B743" s="1">
        <v>29481235897980.461</v>
      </c>
      <c r="D743" s="50">
        <v>32876</v>
      </c>
      <c r="E743" s="51">
        <v>0</v>
      </c>
      <c r="G743" s="50">
        <v>32470</v>
      </c>
      <c r="H743" s="1">
        <v>0</v>
      </c>
      <c r="I743" s="1"/>
      <c r="J743" s="50">
        <v>32710</v>
      </c>
      <c r="K743" s="1">
        <v>0</v>
      </c>
      <c r="L743" s="1"/>
      <c r="M743" s="52">
        <v>32884</v>
      </c>
      <c r="N743" s="1">
        <v>82943485639.54715</v>
      </c>
      <c r="O743" s="1"/>
      <c r="P743" s="52">
        <v>32884</v>
      </c>
      <c r="Q743" s="1">
        <v>29564179383620.008</v>
      </c>
    </row>
    <row r="744" spans="1:17" x14ac:dyDescent="0.3">
      <c r="A744" s="44">
        <v>32885</v>
      </c>
      <c r="B744" s="1">
        <v>29455069987423.273</v>
      </c>
      <c r="D744" s="50">
        <v>32877</v>
      </c>
      <c r="E744" s="51">
        <v>0</v>
      </c>
      <c r="G744" s="50">
        <v>32471</v>
      </c>
      <c r="H744" s="1">
        <v>0</v>
      </c>
      <c r="I744" s="1"/>
      <c r="J744" s="50">
        <v>32711</v>
      </c>
      <c r="K744" s="1">
        <v>0</v>
      </c>
      <c r="L744" s="1"/>
      <c r="M744" s="52">
        <v>32885</v>
      </c>
      <c r="N744" s="1">
        <v>68710254969.165398</v>
      </c>
      <c r="O744" s="1"/>
      <c r="P744" s="52">
        <v>32885</v>
      </c>
      <c r="Q744" s="1">
        <v>29523780242392.437</v>
      </c>
    </row>
    <row r="745" spans="1:17" x14ac:dyDescent="0.3">
      <c r="A745" s="44">
        <v>32886</v>
      </c>
      <c r="B745" s="1">
        <v>29251623934476.258</v>
      </c>
      <c r="D745" s="50">
        <v>32878</v>
      </c>
      <c r="E745" s="51">
        <v>0</v>
      </c>
      <c r="G745" s="50">
        <v>32472</v>
      </c>
      <c r="H745" s="1">
        <v>0</v>
      </c>
      <c r="I745" s="1"/>
      <c r="J745" s="50">
        <v>32712</v>
      </c>
      <c r="K745" s="1">
        <v>0</v>
      </c>
      <c r="L745" s="1"/>
      <c r="M745" s="52">
        <v>32886</v>
      </c>
      <c r="N745" s="1">
        <v>8770965982.6098919</v>
      </c>
      <c r="O745" s="1"/>
      <c r="P745" s="52">
        <v>32886</v>
      </c>
      <c r="Q745" s="1">
        <v>29260394900458.867</v>
      </c>
    </row>
    <row r="746" spans="1:17" x14ac:dyDescent="0.3">
      <c r="A746" s="44">
        <v>32887</v>
      </c>
      <c r="B746" s="1">
        <v>27951844437408.484</v>
      </c>
      <c r="D746" s="50">
        <v>32879</v>
      </c>
      <c r="E746" s="51">
        <v>0</v>
      </c>
      <c r="G746" s="50">
        <v>32473</v>
      </c>
      <c r="H746" s="1">
        <v>0</v>
      </c>
      <c r="I746" s="1"/>
      <c r="J746" s="50">
        <v>32714</v>
      </c>
      <c r="K746" s="1">
        <v>0</v>
      </c>
      <c r="L746" s="1"/>
      <c r="M746" s="52">
        <v>32887</v>
      </c>
      <c r="N746" s="1">
        <v>8403066295.0114079</v>
      </c>
      <c r="O746" s="1"/>
      <c r="P746" s="52">
        <v>32887</v>
      </c>
      <c r="Q746" s="1">
        <v>27960247503703.496</v>
      </c>
    </row>
    <row r="747" spans="1:17" x14ac:dyDescent="0.3">
      <c r="A747" s="44">
        <v>32888</v>
      </c>
      <c r="B747" s="1">
        <v>26498689312380.852</v>
      </c>
      <c r="D747" s="50">
        <v>32880</v>
      </c>
      <c r="E747" s="51">
        <v>0</v>
      </c>
      <c r="G747" s="50">
        <v>32477</v>
      </c>
      <c r="H747" s="1">
        <v>0</v>
      </c>
      <c r="I747" s="1"/>
      <c r="J747" s="50">
        <v>32718</v>
      </c>
      <c r="K747" s="1">
        <v>0</v>
      </c>
      <c r="L747" s="1"/>
      <c r="M747" s="52">
        <v>32888</v>
      </c>
      <c r="N747" s="1">
        <v>157455679495.98456</v>
      </c>
      <c r="O747" s="1"/>
      <c r="P747" s="52">
        <v>32888</v>
      </c>
      <c r="Q747" s="1">
        <v>26729516101577.777</v>
      </c>
    </row>
    <row r="748" spans="1:17" x14ac:dyDescent="0.3">
      <c r="A748" s="44">
        <v>32889</v>
      </c>
      <c r="B748" s="1">
        <v>23080428107150.34</v>
      </c>
      <c r="D748" s="50">
        <v>32881</v>
      </c>
      <c r="E748" s="51">
        <v>0</v>
      </c>
      <c r="G748" s="50">
        <v>32478</v>
      </c>
      <c r="H748" s="1">
        <v>0</v>
      </c>
      <c r="I748" s="1"/>
      <c r="J748" s="50">
        <v>32721</v>
      </c>
      <c r="K748" s="1">
        <v>0</v>
      </c>
      <c r="L748" s="1"/>
      <c r="M748" s="52">
        <v>32889</v>
      </c>
      <c r="N748" s="1">
        <v>10660603706.40761</v>
      </c>
      <c r="O748" s="1"/>
      <c r="P748" s="52">
        <v>32889</v>
      </c>
      <c r="Q748" s="1">
        <v>23091088710856.746</v>
      </c>
    </row>
    <row r="749" spans="1:17" x14ac:dyDescent="0.3">
      <c r="A749" s="44">
        <v>32890</v>
      </c>
      <c r="B749" s="1">
        <v>4144818548164.2598</v>
      </c>
      <c r="D749" s="50">
        <v>32882</v>
      </c>
      <c r="E749" s="51">
        <v>0</v>
      </c>
      <c r="G749" s="50">
        <v>32479</v>
      </c>
      <c r="H749" s="1">
        <v>0</v>
      </c>
      <c r="I749" s="1"/>
      <c r="J749" s="50">
        <v>32722</v>
      </c>
      <c r="K749" s="1">
        <v>0</v>
      </c>
      <c r="L749" s="1"/>
      <c r="M749" s="52">
        <v>32890</v>
      </c>
      <c r="N749" s="1">
        <v>24489752237.396835</v>
      </c>
      <c r="O749" s="1"/>
      <c r="P749" s="52">
        <v>32890</v>
      </c>
      <c r="Q749" s="1">
        <v>4169308300401.6567</v>
      </c>
    </row>
    <row r="750" spans="1:17" x14ac:dyDescent="0.3">
      <c r="A750" s="44">
        <v>32891</v>
      </c>
      <c r="B750" s="1">
        <v>4009251120851.0732</v>
      </c>
      <c r="D750" s="50">
        <v>32883</v>
      </c>
      <c r="E750" s="51">
        <v>0</v>
      </c>
      <c r="G750" s="50">
        <v>32480</v>
      </c>
      <c r="H750" s="1">
        <v>0</v>
      </c>
      <c r="I750" s="1"/>
      <c r="J750" s="50">
        <v>32723</v>
      </c>
      <c r="K750" s="1">
        <v>0</v>
      </c>
      <c r="L750" s="1"/>
      <c r="M750" s="52">
        <v>32891</v>
      </c>
      <c r="N750" s="1">
        <v>8266689141.2666512</v>
      </c>
      <c r="O750" s="1"/>
      <c r="P750" s="52">
        <v>32891</v>
      </c>
      <c r="Q750" s="1">
        <v>4017517809992.3398</v>
      </c>
    </row>
    <row r="751" spans="1:17" x14ac:dyDescent="0.3">
      <c r="A751" s="44">
        <v>32892</v>
      </c>
      <c r="B751" s="1">
        <v>4001302832872.8389</v>
      </c>
      <c r="D751" s="50">
        <v>32884</v>
      </c>
      <c r="E751" s="51">
        <v>0</v>
      </c>
      <c r="G751" s="50">
        <v>32481</v>
      </c>
      <c r="H751" s="1">
        <v>0</v>
      </c>
      <c r="I751" s="1"/>
      <c r="J751" s="50">
        <v>32724</v>
      </c>
      <c r="K751" s="1">
        <v>0</v>
      </c>
      <c r="L751" s="1"/>
      <c r="M751" s="52">
        <v>32892</v>
      </c>
      <c r="N751" s="1">
        <v>12434787118.25802</v>
      </c>
      <c r="O751" s="1"/>
      <c r="P751" s="52">
        <v>32892</v>
      </c>
      <c r="Q751" s="1">
        <v>4013837523313.7373</v>
      </c>
    </row>
    <row r="752" spans="1:17" x14ac:dyDescent="0.3">
      <c r="A752" s="44">
        <v>32893</v>
      </c>
      <c r="B752" s="1">
        <v>5990381548229.0059</v>
      </c>
      <c r="D752" s="50">
        <v>32885</v>
      </c>
      <c r="E752" s="51">
        <v>0</v>
      </c>
      <c r="G752" s="50">
        <v>32482</v>
      </c>
      <c r="H752" s="1">
        <v>0</v>
      </c>
      <c r="I752" s="1"/>
      <c r="J752" s="50">
        <v>32725</v>
      </c>
      <c r="K752" s="1">
        <v>0</v>
      </c>
      <c r="L752" s="1"/>
      <c r="M752" s="52">
        <v>32893</v>
      </c>
      <c r="N752" s="1">
        <v>337799740874.41589</v>
      </c>
      <c r="O752" s="1"/>
      <c r="P752" s="52">
        <v>32893</v>
      </c>
      <c r="Q752" s="1">
        <v>6714430035412.1602</v>
      </c>
    </row>
    <row r="753" spans="1:17" x14ac:dyDescent="0.3">
      <c r="A753" s="44">
        <v>32894</v>
      </c>
      <c r="B753" s="1">
        <v>4153589070737.4263</v>
      </c>
      <c r="D753" s="50">
        <v>32886</v>
      </c>
      <c r="E753" s="51">
        <v>0</v>
      </c>
      <c r="G753" s="50">
        <v>32483</v>
      </c>
      <c r="H753" s="1">
        <v>0</v>
      </c>
      <c r="I753" s="1"/>
      <c r="J753" s="50">
        <v>32726</v>
      </c>
      <c r="K753" s="1">
        <v>0</v>
      </c>
      <c r="L753" s="1"/>
      <c r="M753" s="52">
        <v>32894</v>
      </c>
      <c r="N753" s="1">
        <v>170991877111.91556</v>
      </c>
      <c r="O753" s="1"/>
      <c r="P753" s="52">
        <v>32894</v>
      </c>
      <c r="Q753" s="1">
        <v>4324880657814.2339</v>
      </c>
    </row>
    <row r="754" spans="1:17" x14ac:dyDescent="0.3">
      <c r="A754" s="44">
        <v>32895</v>
      </c>
      <c r="B754" s="1">
        <v>4880650219909.0684</v>
      </c>
      <c r="D754" s="50">
        <v>32887</v>
      </c>
      <c r="E754" s="51">
        <v>0</v>
      </c>
      <c r="G754" s="50">
        <v>32484</v>
      </c>
      <c r="H754" s="1">
        <v>0</v>
      </c>
      <c r="I754" s="1"/>
      <c r="J754" s="50">
        <v>32727</v>
      </c>
      <c r="K754" s="1">
        <v>0</v>
      </c>
      <c r="L754" s="1"/>
      <c r="M754" s="52">
        <v>32895</v>
      </c>
      <c r="N754" s="1">
        <v>65402477418.186005</v>
      </c>
      <c r="O754" s="1"/>
      <c r="P754" s="52">
        <v>32895</v>
      </c>
      <c r="Q754" s="1">
        <v>4949409448967.542</v>
      </c>
    </row>
    <row r="755" spans="1:17" x14ac:dyDescent="0.3">
      <c r="A755" s="44">
        <v>32896</v>
      </c>
      <c r="B755" s="1">
        <v>4444566013481.9258</v>
      </c>
      <c r="D755" s="50">
        <v>32888</v>
      </c>
      <c r="E755" s="51">
        <v>0</v>
      </c>
      <c r="G755" s="50">
        <v>32485</v>
      </c>
      <c r="H755" s="1">
        <v>0</v>
      </c>
      <c r="I755" s="1"/>
      <c r="J755" s="50">
        <v>32728</v>
      </c>
      <c r="K755" s="1">
        <v>0</v>
      </c>
      <c r="L755" s="1"/>
      <c r="M755" s="52">
        <v>32896</v>
      </c>
      <c r="N755" s="1">
        <v>10426707073.569668</v>
      </c>
      <c r="O755" s="1"/>
      <c r="P755" s="52">
        <v>32896</v>
      </c>
      <c r="Q755" s="1">
        <v>4454992720555.4951</v>
      </c>
    </row>
    <row r="756" spans="1:17" x14ac:dyDescent="0.3">
      <c r="A756" s="44">
        <v>32897</v>
      </c>
      <c r="B756" s="1">
        <v>4580750012390.96</v>
      </c>
      <c r="D756" s="50">
        <v>32889</v>
      </c>
      <c r="E756" s="51">
        <v>0</v>
      </c>
      <c r="G756" s="50">
        <v>32488</v>
      </c>
      <c r="H756" s="1">
        <v>0</v>
      </c>
      <c r="I756" s="1"/>
      <c r="J756" s="50">
        <v>32729</v>
      </c>
      <c r="K756" s="1">
        <v>0</v>
      </c>
      <c r="L756" s="1"/>
      <c r="M756" s="52">
        <v>32897</v>
      </c>
      <c r="N756" s="1">
        <v>73174102706.691666</v>
      </c>
      <c r="O756" s="1"/>
      <c r="P756" s="52">
        <v>32897</v>
      </c>
      <c r="Q756" s="1">
        <v>4688703943278.5859</v>
      </c>
    </row>
    <row r="757" spans="1:17" x14ac:dyDescent="0.3">
      <c r="A757" s="44">
        <v>32898</v>
      </c>
      <c r="B757" s="1">
        <v>8855779027559.4492</v>
      </c>
      <c r="D757" s="50">
        <v>32890</v>
      </c>
      <c r="E757" s="51">
        <v>0</v>
      </c>
      <c r="G757" s="50">
        <v>32489</v>
      </c>
      <c r="H757" s="1">
        <v>0</v>
      </c>
      <c r="I757" s="1"/>
      <c r="J757" s="50">
        <v>32730</v>
      </c>
      <c r="K757" s="1">
        <v>0</v>
      </c>
      <c r="L757" s="1"/>
      <c r="M757" s="52">
        <v>32898</v>
      </c>
      <c r="N757" s="1">
        <v>1066628724048.0941</v>
      </c>
      <c r="O757" s="1"/>
      <c r="P757" s="52">
        <v>32898</v>
      </c>
      <c r="Q757" s="1">
        <v>13109115393364.578</v>
      </c>
    </row>
    <row r="758" spans="1:17" x14ac:dyDescent="0.3">
      <c r="A758" s="44">
        <v>32899</v>
      </c>
      <c r="B758" s="1">
        <v>11889277487694.824</v>
      </c>
      <c r="D758" s="50">
        <v>32891</v>
      </c>
      <c r="E758" s="51">
        <v>0</v>
      </c>
      <c r="G758" s="50">
        <v>32490</v>
      </c>
      <c r="H758" s="1">
        <v>0</v>
      </c>
      <c r="I758" s="1"/>
      <c r="J758" s="50">
        <v>32733</v>
      </c>
      <c r="K758" s="1">
        <v>0</v>
      </c>
      <c r="L758" s="1"/>
      <c r="M758" s="52">
        <v>32899</v>
      </c>
      <c r="N758" s="1">
        <v>1199609905714.2407</v>
      </c>
      <c r="O758" s="1"/>
      <c r="P758" s="52">
        <v>32899</v>
      </c>
      <c r="Q758" s="1">
        <v>14841485987303.814</v>
      </c>
    </row>
    <row r="759" spans="1:17" x14ac:dyDescent="0.3">
      <c r="A759" s="44">
        <v>32900</v>
      </c>
      <c r="B759" s="1">
        <v>36593806506154.102</v>
      </c>
      <c r="D759" s="50">
        <v>32892</v>
      </c>
      <c r="E759" s="51">
        <v>0</v>
      </c>
      <c r="G759" s="50">
        <v>32491</v>
      </c>
      <c r="H759" s="1">
        <v>0</v>
      </c>
      <c r="I759" s="1"/>
      <c r="J759" s="50">
        <v>32734</v>
      </c>
      <c r="K759" s="1">
        <v>0</v>
      </c>
      <c r="L759" s="1"/>
      <c r="M759" s="52">
        <v>32900</v>
      </c>
      <c r="N759" s="1">
        <v>177838615774.14035</v>
      </c>
      <c r="O759" s="1"/>
      <c r="P759" s="52">
        <v>32900</v>
      </c>
      <c r="Q759" s="1">
        <v>36772084696545.336</v>
      </c>
    </row>
    <row r="760" spans="1:17" x14ac:dyDescent="0.3">
      <c r="A760" s="44">
        <v>32901</v>
      </c>
      <c r="B760" s="1">
        <v>33729848497085.336</v>
      </c>
      <c r="D760" s="50">
        <v>32893</v>
      </c>
      <c r="E760" s="51">
        <v>0</v>
      </c>
      <c r="G760" s="50">
        <v>32492</v>
      </c>
      <c r="H760" s="1">
        <v>0</v>
      </c>
      <c r="I760" s="1"/>
      <c r="J760" s="50">
        <v>32735</v>
      </c>
      <c r="K760" s="1">
        <v>0</v>
      </c>
      <c r="L760" s="1"/>
      <c r="M760" s="52">
        <v>32901</v>
      </c>
      <c r="N760" s="1">
        <v>20351150132.099045</v>
      </c>
      <c r="O760" s="1"/>
      <c r="P760" s="52">
        <v>32901</v>
      </c>
      <c r="Q760" s="1">
        <v>33750199647217.434</v>
      </c>
    </row>
    <row r="761" spans="1:17" x14ac:dyDescent="0.3">
      <c r="A761" s="44">
        <v>32902</v>
      </c>
      <c r="B761" s="1">
        <v>8225128392784.2217</v>
      </c>
      <c r="D761" s="50">
        <v>32894</v>
      </c>
      <c r="E761" s="51">
        <v>0</v>
      </c>
      <c r="G761" s="50">
        <v>32493</v>
      </c>
      <c r="H761" s="1">
        <v>0</v>
      </c>
      <c r="I761" s="1"/>
      <c r="J761" s="50">
        <v>32736</v>
      </c>
      <c r="K761" s="1">
        <v>0</v>
      </c>
      <c r="L761" s="1"/>
      <c r="M761" s="52">
        <v>32902</v>
      </c>
      <c r="N761" s="1">
        <v>695472093448.60278</v>
      </c>
      <c r="O761" s="1"/>
      <c r="P761" s="52">
        <v>32902</v>
      </c>
      <c r="Q761" s="1">
        <v>10850777136436.729</v>
      </c>
    </row>
    <row r="762" spans="1:17" x14ac:dyDescent="0.3">
      <c r="A762" s="44">
        <v>32903</v>
      </c>
      <c r="B762" s="1">
        <v>51363499287157.945</v>
      </c>
      <c r="D762" s="50">
        <v>32895</v>
      </c>
      <c r="E762" s="51">
        <v>0</v>
      </c>
      <c r="G762" s="50">
        <v>32494</v>
      </c>
      <c r="H762" s="1">
        <v>0</v>
      </c>
      <c r="I762" s="1"/>
      <c r="J762" s="50">
        <v>32739</v>
      </c>
      <c r="K762" s="1">
        <v>0</v>
      </c>
      <c r="L762" s="1"/>
      <c r="M762" s="52">
        <v>32903</v>
      </c>
      <c r="N762" s="1">
        <v>694734829003.34607</v>
      </c>
      <c r="O762" s="1"/>
      <c r="P762" s="52">
        <v>32903</v>
      </c>
      <c r="Q762" s="1">
        <v>52076396540218.094</v>
      </c>
    </row>
    <row r="763" spans="1:17" x14ac:dyDescent="0.3">
      <c r="A763" s="44">
        <v>32904</v>
      </c>
      <c r="B763" s="1">
        <v>91222379715367.672</v>
      </c>
      <c r="D763" s="50">
        <v>32896</v>
      </c>
      <c r="E763" s="51">
        <v>0</v>
      </c>
      <c r="G763" s="50">
        <v>32495</v>
      </c>
      <c r="H763" s="1">
        <v>0</v>
      </c>
      <c r="I763" s="1"/>
      <c r="J763" s="50">
        <v>32740</v>
      </c>
      <c r="K763" s="1">
        <v>0</v>
      </c>
      <c r="L763" s="1"/>
      <c r="M763" s="52">
        <v>32904</v>
      </c>
      <c r="N763" s="1">
        <v>179901722057.00021</v>
      </c>
      <c r="O763" s="1"/>
      <c r="P763" s="52">
        <v>32904</v>
      </c>
      <c r="Q763" s="1">
        <v>91402980760684.75</v>
      </c>
    </row>
    <row r="764" spans="1:17" x14ac:dyDescent="0.3">
      <c r="A764" s="44">
        <v>32905</v>
      </c>
      <c r="B764" s="1">
        <v>79660864484412.281</v>
      </c>
      <c r="D764" s="50">
        <v>32897</v>
      </c>
      <c r="E764" s="51">
        <v>0</v>
      </c>
      <c r="G764" s="50">
        <v>32496</v>
      </c>
      <c r="H764" s="1">
        <v>0</v>
      </c>
      <c r="I764" s="1"/>
      <c r="J764" s="50">
        <v>32742</v>
      </c>
      <c r="K764" s="1">
        <v>0</v>
      </c>
      <c r="L764" s="1"/>
      <c r="M764" s="52">
        <v>32905</v>
      </c>
      <c r="N764" s="1">
        <v>125747616988.99817</v>
      </c>
      <c r="O764" s="1"/>
      <c r="P764" s="52">
        <v>32905</v>
      </c>
      <c r="Q764" s="1">
        <v>79786612101401.281</v>
      </c>
    </row>
    <row r="765" spans="1:17" x14ac:dyDescent="0.3">
      <c r="A765" s="44">
        <v>32906</v>
      </c>
      <c r="B765" s="1">
        <v>62071891507237.914</v>
      </c>
      <c r="D765" s="50">
        <v>32898</v>
      </c>
      <c r="E765" s="51">
        <v>0</v>
      </c>
      <c r="G765" s="50">
        <v>32497</v>
      </c>
      <c r="H765" s="1">
        <v>0</v>
      </c>
      <c r="I765" s="1"/>
      <c r="J765" s="50">
        <v>32743</v>
      </c>
      <c r="K765" s="1">
        <v>0</v>
      </c>
      <c r="L765" s="1"/>
      <c r="M765" s="52">
        <v>32906</v>
      </c>
      <c r="N765" s="1">
        <v>19397209721.213669</v>
      </c>
      <c r="O765" s="1"/>
      <c r="P765" s="52">
        <v>32906</v>
      </c>
      <c r="Q765" s="1">
        <v>62091288716959.125</v>
      </c>
    </row>
    <row r="766" spans="1:17" x14ac:dyDescent="0.3">
      <c r="A766" s="44">
        <v>32907</v>
      </c>
      <c r="B766" s="1">
        <v>51310939832704.422</v>
      </c>
      <c r="D766" s="50">
        <v>32899</v>
      </c>
      <c r="E766" s="51">
        <v>0</v>
      </c>
      <c r="G766" s="50">
        <v>32507</v>
      </c>
      <c r="H766" s="1">
        <v>0</v>
      </c>
      <c r="I766" s="1"/>
      <c r="J766" s="50">
        <v>32744</v>
      </c>
      <c r="K766" s="1">
        <v>0</v>
      </c>
      <c r="L766" s="1"/>
      <c r="M766" s="52">
        <v>32907</v>
      </c>
      <c r="N766" s="1">
        <v>147481651426.14023</v>
      </c>
      <c r="O766" s="1"/>
      <c r="P766" s="52">
        <v>32907</v>
      </c>
      <c r="Q766" s="1">
        <v>52245990888364.172</v>
      </c>
    </row>
    <row r="767" spans="1:17" x14ac:dyDescent="0.3">
      <c r="A767" s="44">
        <v>32908</v>
      </c>
      <c r="B767" s="1">
        <v>46389767857079.477</v>
      </c>
      <c r="D767" s="50">
        <v>32900</v>
      </c>
      <c r="E767" s="51">
        <v>0</v>
      </c>
      <c r="G767" s="50">
        <v>32508</v>
      </c>
      <c r="H767" s="1">
        <v>0</v>
      </c>
      <c r="I767" s="1"/>
      <c r="J767" s="50">
        <v>32745</v>
      </c>
      <c r="K767" s="1">
        <v>0</v>
      </c>
      <c r="L767" s="1"/>
      <c r="M767" s="52">
        <v>32908</v>
      </c>
      <c r="N767" s="1">
        <v>261832043640.30789</v>
      </c>
      <c r="O767" s="1"/>
      <c r="P767" s="52">
        <v>32908</v>
      </c>
      <c r="Q767" s="1">
        <v>46865361710136.719</v>
      </c>
    </row>
    <row r="768" spans="1:17" x14ac:dyDescent="0.3">
      <c r="A768" s="44">
        <v>32909</v>
      </c>
      <c r="B768" s="1">
        <v>46341621360389.562</v>
      </c>
      <c r="D768" s="50">
        <v>32901</v>
      </c>
      <c r="E768" s="51">
        <v>0</v>
      </c>
      <c r="G768" s="50">
        <v>32513</v>
      </c>
      <c r="H768" s="1">
        <v>0</v>
      </c>
      <c r="I768" s="1"/>
      <c r="J768" s="50">
        <v>32746</v>
      </c>
      <c r="K768" s="1">
        <v>0</v>
      </c>
      <c r="L768" s="1"/>
      <c r="M768" s="52">
        <v>32909</v>
      </c>
      <c r="N768" s="1">
        <v>85644388385.430145</v>
      </c>
      <c r="O768" s="1"/>
      <c r="P768" s="52">
        <v>32909</v>
      </c>
      <c r="Q768" s="1">
        <v>46427265748774.992</v>
      </c>
    </row>
    <row r="769" spans="1:17" x14ac:dyDescent="0.3">
      <c r="A769" s="44">
        <v>32910</v>
      </c>
      <c r="B769" s="1">
        <v>46577256502341.516</v>
      </c>
      <c r="D769" s="50">
        <v>32902</v>
      </c>
      <c r="E769" s="51">
        <v>0</v>
      </c>
      <c r="G769" s="50">
        <v>32518</v>
      </c>
      <c r="H769" s="1">
        <v>0</v>
      </c>
      <c r="I769" s="1"/>
      <c r="J769" s="50">
        <v>32747</v>
      </c>
      <c r="K769" s="1">
        <v>0</v>
      </c>
      <c r="L769" s="1"/>
      <c r="M769" s="52">
        <v>32910</v>
      </c>
      <c r="N769" s="1">
        <v>18431671552.297279</v>
      </c>
      <c r="O769" s="1"/>
      <c r="P769" s="52">
        <v>32910</v>
      </c>
      <c r="Q769" s="1">
        <v>46595688173893.812</v>
      </c>
    </row>
    <row r="770" spans="1:17" x14ac:dyDescent="0.3">
      <c r="A770" s="44">
        <v>32911</v>
      </c>
      <c r="B770" s="1">
        <v>47461641624401.711</v>
      </c>
      <c r="D770" s="50">
        <v>32903</v>
      </c>
      <c r="E770" s="51">
        <v>0</v>
      </c>
      <c r="G770" s="50">
        <v>32519</v>
      </c>
      <c r="H770" s="1">
        <v>0</v>
      </c>
      <c r="I770" s="1"/>
      <c r="J770" s="50">
        <v>32748</v>
      </c>
      <c r="K770" s="1">
        <v>0</v>
      </c>
      <c r="L770" s="1"/>
      <c r="M770" s="52">
        <v>32911</v>
      </c>
      <c r="N770" s="1">
        <v>92757105117.267853</v>
      </c>
      <c r="O770" s="1"/>
      <c r="P770" s="52">
        <v>32911</v>
      </c>
      <c r="Q770" s="1">
        <v>47692408874523.172</v>
      </c>
    </row>
    <row r="771" spans="1:17" x14ac:dyDescent="0.3">
      <c r="A771" s="44">
        <v>32912</v>
      </c>
      <c r="B771" s="1">
        <v>8243039528128.2227</v>
      </c>
      <c r="D771" s="50">
        <v>32904</v>
      </c>
      <c r="E771" s="51">
        <v>0</v>
      </c>
      <c r="G771" s="50">
        <v>32524</v>
      </c>
      <c r="H771" s="1">
        <v>0</v>
      </c>
      <c r="I771" s="1"/>
      <c r="J771" s="50">
        <v>32749</v>
      </c>
      <c r="K771" s="1">
        <v>0</v>
      </c>
      <c r="L771" s="1"/>
      <c r="M771" s="52">
        <v>32912</v>
      </c>
      <c r="N771" s="1">
        <v>11684380021.048185</v>
      </c>
      <c r="O771" s="1"/>
      <c r="P771" s="52">
        <v>32912</v>
      </c>
      <c r="Q771" s="1">
        <v>8254723908149.2705</v>
      </c>
    </row>
    <row r="772" spans="1:17" x14ac:dyDescent="0.3">
      <c r="A772" s="44">
        <v>32913</v>
      </c>
      <c r="B772" s="1">
        <v>7836235176428.1602</v>
      </c>
      <c r="D772" s="50">
        <v>32905</v>
      </c>
      <c r="E772" s="51">
        <v>0</v>
      </c>
      <c r="G772" s="50">
        <v>32525</v>
      </c>
      <c r="H772" s="1">
        <v>0</v>
      </c>
      <c r="I772" s="1"/>
      <c r="J772" s="50">
        <v>32750</v>
      </c>
      <c r="K772" s="1">
        <v>0</v>
      </c>
      <c r="L772" s="1"/>
      <c r="M772" s="52">
        <v>32913</v>
      </c>
      <c r="N772" s="1">
        <v>23949729320.070354</v>
      </c>
      <c r="O772" s="1"/>
      <c r="P772" s="52">
        <v>32913</v>
      </c>
      <c r="Q772" s="1">
        <v>7895004695251.9609</v>
      </c>
    </row>
    <row r="773" spans="1:17" x14ac:dyDescent="0.3">
      <c r="A773" s="44">
        <v>32914</v>
      </c>
      <c r="B773" s="1">
        <v>10250654176620.273</v>
      </c>
      <c r="D773" s="50">
        <v>32906</v>
      </c>
      <c r="E773" s="51">
        <v>0</v>
      </c>
      <c r="G773" s="50">
        <v>32526</v>
      </c>
      <c r="H773" s="1">
        <v>0</v>
      </c>
      <c r="I773" s="1"/>
      <c r="J773" s="50">
        <v>32751</v>
      </c>
      <c r="K773" s="1">
        <v>0</v>
      </c>
      <c r="L773" s="1"/>
      <c r="M773" s="52">
        <v>32914</v>
      </c>
      <c r="N773" s="1">
        <v>649265066333.54883</v>
      </c>
      <c r="O773" s="1"/>
      <c r="P773" s="52">
        <v>32914</v>
      </c>
      <c r="Q773" s="1">
        <v>12486507401726.973</v>
      </c>
    </row>
    <row r="774" spans="1:17" x14ac:dyDescent="0.3">
      <c r="A774" s="44">
        <v>32915</v>
      </c>
      <c r="B774" s="1">
        <v>8264433017377.1357</v>
      </c>
      <c r="D774" s="50">
        <v>32907</v>
      </c>
      <c r="E774" s="51">
        <v>0</v>
      </c>
      <c r="G774" s="50">
        <v>32527</v>
      </c>
      <c r="H774" s="1">
        <v>0</v>
      </c>
      <c r="I774" s="1"/>
      <c r="J774" s="50">
        <v>32752</v>
      </c>
      <c r="K774" s="1">
        <v>0</v>
      </c>
      <c r="L774" s="1"/>
      <c r="M774" s="52">
        <v>32915</v>
      </c>
      <c r="N774" s="1">
        <v>148770544726.7316</v>
      </c>
      <c r="O774" s="1"/>
      <c r="P774" s="52">
        <v>32915</v>
      </c>
      <c r="Q774" s="1">
        <v>8483777378762.7637</v>
      </c>
    </row>
    <row r="775" spans="1:17" x14ac:dyDescent="0.3">
      <c r="A775" s="44">
        <v>32916</v>
      </c>
      <c r="B775" s="1">
        <v>10218742087817.092</v>
      </c>
      <c r="D775" s="50">
        <v>32908</v>
      </c>
      <c r="E775" s="51">
        <v>0</v>
      </c>
      <c r="G775" s="50">
        <v>32528</v>
      </c>
      <c r="H775" s="1">
        <v>0</v>
      </c>
      <c r="I775" s="1"/>
      <c r="J775" s="50">
        <v>32753</v>
      </c>
      <c r="K775" s="1">
        <v>0</v>
      </c>
      <c r="L775" s="1"/>
      <c r="M775" s="52">
        <v>32916</v>
      </c>
      <c r="N775" s="1">
        <v>264999270099.0972</v>
      </c>
      <c r="O775" s="1"/>
      <c r="P775" s="52">
        <v>32916</v>
      </c>
      <c r="Q775" s="1">
        <v>10493112289592.201</v>
      </c>
    </row>
    <row r="776" spans="1:17" x14ac:dyDescent="0.3">
      <c r="A776" s="44">
        <v>32917</v>
      </c>
      <c r="B776" s="1">
        <v>45314630006806.344</v>
      </c>
      <c r="D776" s="50">
        <v>32909</v>
      </c>
      <c r="E776" s="51">
        <v>0</v>
      </c>
      <c r="G776" s="50">
        <v>32529</v>
      </c>
      <c r="H776" s="1">
        <v>0</v>
      </c>
      <c r="I776" s="1"/>
      <c r="J776" s="50">
        <v>32754</v>
      </c>
      <c r="K776" s="1">
        <v>0</v>
      </c>
      <c r="L776" s="1"/>
      <c r="M776" s="52">
        <v>32917</v>
      </c>
      <c r="N776" s="1">
        <v>15389856951.008062</v>
      </c>
      <c r="O776" s="1"/>
      <c r="P776" s="52">
        <v>32917</v>
      </c>
      <c r="Q776" s="1">
        <v>45330079805749.422</v>
      </c>
    </row>
    <row r="777" spans="1:17" x14ac:dyDescent="0.3">
      <c r="A777" s="44">
        <v>32918</v>
      </c>
      <c r="B777" s="1">
        <v>42173196538122.031</v>
      </c>
      <c r="D777" s="50">
        <v>32910</v>
      </c>
      <c r="E777" s="51">
        <v>0</v>
      </c>
      <c r="G777" s="50">
        <v>32530</v>
      </c>
      <c r="H777" s="1">
        <v>0</v>
      </c>
      <c r="I777" s="1"/>
      <c r="J777" s="50">
        <v>32755</v>
      </c>
      <c r="K777" s="1">
        <v>0</v>
      </c>
      <c r="L777" s="1"/>
      <c r="M777" s="52">
        <v>32918</v>
      </c>
      <c r="N777" s="1">
        <v>10439228176.930096</v>
      </c>
      <c r="O777" s="1"/>
      <c r="P777" s="52">
        <v>32918</v>
      </c>
      <c r="Q777" s="1">
        <v>42183635766298.961</v>
      </c>
    </row>
    <row r="778" spans="1:17" x14ac:dyDescent="0.3">
      <c r="A778" s="44">
        <v>32919</v>
      </c>
      <c r="B778" s="1">
        <v>7735881779204.8174</v>
      </c>
      <c r="D778" s="50">
        <v>32911</v>
      </c>
      <c r="E778" s="51">
        <v>0</v>
      </c>
      <c r="G778" s="50">
        <v>32531</v>
      </c>
      <c r="H778" s="1">
        <v>0</v>
      </c>
      <c r="I778" s="1"/>
      <c r="J778" s="50">
        <v>32756</v>
      </c>
      <c r="K778" s="1">
        <v>0</v>
      </c>
      <c r="L778" s="1"/>
      <c r="M778" s="52">
        <v>32919</v>
      </c>
      <c r="N778" s="1">
        <v>18893434347.887814</v>
      </c>
      <c r="O778" s="1"/>
      <c r="P778" s="52">
        <v>32919</v>
      </c>
      <c r="Q778" s="1">
        <v>7789175409077.7021</v>
      </c>
    </row>
    <row r="779" spans="1:17" x14ac:dyDescent="0.3">
      <c r="A779" s="44">
        <v>32920</v>
      </c>
      <c r="B779" s="1">
        <v>7199575690882.9268</v>
      </c>
      <c r="D779" s="50">
        <v>32912</v>
      </c>
      <c r="E779" s="51">
        <v>0</v>
      </c>
      <c r="G779" s="50">
        <v>32532</v>
      </c>
      <c r="H779" s="1">
        <v>0</v>
      </c>
      <c r="I779" s="1"/>
      <c r="J779" s="50">
        <v>32757</v>
      </c>
      <c r="K779" s="1">
        <v>0</v>
      </c>
      <c r="L779" s="1"/>
      <c r="M779" s="52">
        <v>32920</v>
      </c>
      <c r="N779" s="1">
        <v>144278348259.87903</v>
      </c>
      <c r="O779" s="1"/>
      <c r="P779" s="52">
        <v>32920</v>
      </c>
      <c r="Q779" s="1">
        <v>7586428097493.1426</v>
      </c>
    </row>
    <row r="780" spans="1:17" x14ac:dyDescent="0.3">
      <c r="A780" s="44">
        <v>32921</v>
      </c>
      <c r="B780" s="1">
        <v>6594491191514.7324</v>
      </c>
      <c r="D780" s="50">
        <v>32913</v>
      </c>
      <c r="E780" s="51">
        <v>0</v>
      </c>
      <c r="G780" s="50">
        <v>32533</v>
      </c>
      <c r="H780" s="1">
        <v>0</v>
      </c>
      <c r="I780" s="1"/>
      <c r="J780" s="50">
        <v>32758</v>
      </c>
      <c r="K780" s="1">
        <v>0</v>
      </c>
      <c r="L780" s="1"/>
      <c r="M780" s="52">
        <v>32921</v>
      </c>
      <c r="N780" s="1">
        <v>34201913693.959942</v>
      </c>
      <c r="O780" s="1"/>
      <c r="P780" s="52">
        <v>32921</v>
      </c>
      <c r="Q780" s="1">
        <v>6629012795840.1318</v>
      </c>
    </row>
    <row r="781" spans="1:17" x14ac:dyDescent="0.3">
      <c r="A781" s="44">
        <v>32922</v>
      </c>
      <c r="B781" s="1">
        <v>5910066224621.1885</v>
      </c>
      <c r="D781" s="50">
        <v>32914</v>
      </c>
      <c r="E781" s="51">
        <v>0</v>
      </c>
      <c r="G781" s="50">
        <v>32536</v>
      </c>
      <c r="H781" s="1">
        <v>0</v>
      </c>
      <c r="I781" s="1"/>
      <c r="J781" s="50">
        <v>32759</v>
      </c>
      <c r="K781" s="1">
        <v>0</v>
      </c>
      <c r="L781" s="1"/>
      <c r="M781" s="52">
        <v>32922</v>
      </c>
      <c r="N781" s="1">
        <v>40457818911.562988</v>
      </c>
      <c r="O781" s="1"/>
      <c r="P781" s="52">
        <v>32922</v>
      </c>
      <c r="Q781" s="1">
        <v>5950524043532.752</v>
      </c>
    </row>
    <row r="782" spans="1:17" x14ac:dyDescent="0.3">
      <c r="A782" s="44">
        <v>32923</v>
      </c>
      <c r="B782" s="1">
        <v>5671683899233.1768</v>
      </c>
      <c r="D782" s="50">
        <v>32915</v>
      </c>
      <c r="E782" s="51">
        <v>0</v>
      </c>
      <c r="G782" s="50">
        <v>32540</v>
      </c>
      <c r="H782" s="1">
        <v>0</v>
      </c>
      <c r="I782" s="1"/>
      <c r="J782" s="50">
        <v>32760</v>
      </c>
      <c r="K782" s="1">
        <v>0</v>
      </c>
      <c r="L782" s="1"/>
      <c r="M782" s="52">
        <v>32923</v>
      </c>
      <c r="N782" s="1">
        <v>30520685742.672508</v>
      </c>
      <c r="O782" s="1"/>
      <c r="P782" s="52">
        <v>32923</v>
      </c>
      <c r="Q782" s="1">
        <v>5702204584975.8496</v>
      </c>
    </row>
    <row r="783" spans="1:17" x14ac:dyDescent="0.3">
      <c r="A783" s="44">
        <v>32924</v>
      </c>
      <c r="B783" s="1">
        <v>5125981846667.0381</v>
      </c>
      <c r="D783" s="50">
        <v>32916</v>
      </c>
      <c r="E783" s="51">
        <v>0</v>
      </c>
      <c r="G783" s="50">
        <v>32547</v>
      </c>
      <c r="H783" s="1">
        <v>0</v>
      </c>
      <c r="I783" s="1"/>
      <c r="J783" s="50">
        <v>32761</v>
      </c>
      <c r="K783" s="1">
        <v>0</v>
      </c>
      <c r="L783" s="1"/>
      <c r="M783" s="52">
        <v>32924</v>
      </c>
      <c r="N783" s="1">
        <v>10819845332.574654</v>
      </c>
      <c r="O783" s="1"/>
      <c r="P783" s="52">
        <v>32924</v>
      </c>
      <c r="Q783" s="1">
        <v>5136801691999.6123</v>
      </c>
    </row>
    <row r="784" spans="1:17" x14ac:dyDescent="0.3">
      <c r="A784" s="44">
        <v>32925</v>
      </c>
      <c r="B784" s="1">
        <v>4700227236929.0098</v>
      </c>
      <c r="D784" s="50">
        <v>32917</v>
      </c>
      <c r="E784" s="51">
        <v>0</v>
      </c>
      <c r="G784" s="50">
        <v>32548</v>
      </c>
      <c r="H784" s="1">
        <v>0</v>
      </c>
      <c r="I784" s="1"/>
      <c r="J784" s="50">
        <v>32762</v>
      </c>
      <c r="K784" s="1">
        <v>0</v>
      </c>
      <c r="L784" s="1"/>
      <c r="M784" s="52">
        <v>32925</v>
      </c>
      <c r="N784" s="1">
        <v>7681076073.9457064</v>
      </c>
      <c r="O784" s="1"/>
      <c r="P784" s="52">
        <v>32925</v>
      </c>
      <c r="Q784" s="1">
        <v>4707908313002.9551</v>
      </c>
    </row>
    <row r="785" spans="1:17" x14ac:dyDescent="0.3">
      <c r="A785" s="44">
        <v>32926</v>
      </c>
      <c r="B785" s="1">
        <v>4957583400584.3584</v>
      </c>
      <c r="D785" s="50">
        <v>32918</v>
      </c>
      <c r="E785" s="51">
        <v>0</v>
      </c>
      <c r="G785" s="50">
        <v>32549</v>
      </c>
      <c r="H785" s="1">
        <v>0</v>
      </c>
      <c r="I785" s="1"/>
      <c r="J785" s="50">
        <v>32766</v>
      </c>
      <c r="K785" s="1">
        <v>0</v>
      </c>
      <c r="L785" s="1"/>
      <c r="M785" s="52">
        <v>32926</v>
      </c>
      <c r="N785" s="1">
        <v>273312455195.63898</v>
      </c>
      <c r="O785" s="1"/>
      <c r="P785" s="52">
        <v>32926</v>
      </c>
      <c r="Q785" s="1">
        <v>6327703875723.4863</v>
      </c>
    </row>
    <row r="786" spans="1:17" x14ac:dyDescent="0.3">
      <c r="A786" s="44">
        <v>32927</v>
      </c>
      <c r="B786" s="1">
        <v>5223399006222.376</v>
      </c>
      <c r="D786" s="50">
        <v>32919</v>
      </c>
      <c r="E786" s="51">
        <v>0</v>
      </c>
      <c r="G786" s="50">
        <v>32550</v>
      </c>
      <c r="H786" s="1">
        <v>0</v>
      </c>
      <c r="I786" s="1"/>
      <c r="J786" s="50">
        <v>32768</v>
      </c>
      <c r="K786" s="1">
        <v>0</v>
      </c>
      <c r="L786" s="1"/>
      <c r="M786" s="52">
        <v>32927</v>
      </c>
      <c r="N786" s="1">
        <v>359285898923.35083</v>
      </c>
      <c r="O786" s="1"/>
      <c r="P786" s="52">
        <v>32927</v>
      </c>
      <c r="Q786" s="1">
        <v>5866237163103.2891</v>
      </c>
    </row>
    <row r="787" spans="1:17" x14ac:dyDescent="0.3">
      <c r="A787" s="44">
        <v>32928</v>
      </c>
      <c r="B787" s="1">
        <v>5684949605958.0078</v>
      </c>
      <c r="D787" s="50">
        <v>32920</v>
      </c>
      <c r="E787" s="51">
        <v>0</v>
      </c>
      <c r="G787" s="50">
        <v>32551</v>
      </c>
      <c r="H787" s="1">
        <v>0</v>
      </c>
      <c r="I787" s="1"/>
      <c r="J787" s="50">
        <v>32769</v>
      </c>
      <c r="K787" s="1">
        <v>0</v>
      </c>
      <c r="L787" s="1"/>
      <c r="M787" s="52">
        <v>32928</v>
      </c>
      <c r="N787" s="1">
        <v>214002175572.82687</v>
      </c>
      <c r="O787" s="1"/>
      <c r="P787" s="52">
        <v>32928</v>
      </c>
      <c r="Q787" s="1">
        <v>5904006889636.8457</v>
      </c>
    </row>
    <row r="788" spans="1:17" x14ac:dyDescent="0.3">
      <c r="A788" s="44">
        <v>32929</v>
      </c>
      <c r="B788" s="1">
        <v>5242700010330.7402</v>
      </c>
      <c r="D788" s="50">
        <v>32921</v>
      </c>
      <c r="E788" s="51">
        <v>0</v>
      </c>
      <c r="G788" s="50">
        <v>32557</v>
      </c>
      <c r="H788" s="1">
        <v>0</v>
      </c>
      <c r="I788" s="1"/>
      <c r="J788" s="50">
        <v>32772</v>
      </c>
      <c r="K788" s="1">
        <v>0</v>
      </c>
      <c r="L788" s="1"/>
      <c r="M788" s="52">
        <v>32929</v>
      </c>
      <c r="N788" s="1">
        <v>97501400664.911407</v>
      </c>
      <c r="O788" s="1"/>
      <c r="P788" s="52">
        <v>32929</v>
      </c>
      <c r="Q788" s="1">
        <v>5340621004950.7402</v>
      </c>
    </row>
    <row r="789" spans="1:17" x14ac:dyDescent="0.3">
      <c r="A789" s="44">
        <v>32930</v>
      </c>
      <c r="B789" s="1">
        <v>4991909174501.873</v>
      </c>
      <c r="D789" s="50">
        <v>32922</v>
      </c>
      <c r="E789" s="51">
        <v>0</v>
      </c>
      <c r="G789" s="50">
        <v>32558</v>
      </c>
      <c r="H789" s="1">
        <v>0</v>
      </c>
      <c r="I789" s="1"/>
      <c r="J789" s="50">
        <v>32775</v>
      </c>
      <c r="K789" s="1">
        <v>0</v>
      </c>
      <c r="L789" s="1"/>
      <c r="M789" s="52">
        <v>32930</v>
      </c>
      <c r="N789" s="1">
        <v>27054223394.793961</v>
      </c>
      <c r="O789" s="1"/>
      <c r="P789" s="52">
        <v>32930</v>
      </c>
      <c r="Q789" s="1">
        <v>5018963397896.667</v>
      </c>
    </row>
    <row r="790" spans="1:17" x14ac:dyDescent="0.3">
      <c r="A790" s="44">
        <v>32931</v>
      </c>
      <c r="B790" s="1">
        <v>4500430349979.7832</v>
      </c>
      <c r="D790" s="50">
        <v>32923</v>
      </c>
      <c r="E790" s="51">
        <v>0</v>
      </c>
      <c r="G790" s="50">
        <v>32564</v>
      </c>
      <c r="H790" s="1">
        <v>0</v>
      </c>
      <c r="I790" s="1"/>
      <c r="J790" s="50">
        <v>32778</v>
      </c>
      <c r="K790" s="1">
        <v>0</v>
      </c>
      <c r="L790" s="1"/>
      <c r="M790" s="52">
        <v>32931</v>
      </c>
      <c r="N790" s="1">
        <v>15004561096.18754</v>
      </c>
      <c r="O790" s="1"/>
      <c r="P790" s="52">
        <v>32931</v>
      </c>
      <c r="Q790" s="1">
        <v>4549515415978.6963</v>
      </c>
    </row>
    <row r="791" spans="1:17" x14ac:dyDescent="0.3">
      <c r="A791" s="44">
        <v>32932</v>
      </c>
      <c r="B791" s="1">
        <v>4018098182532.9795</v>
      </c>
      <c r="D791" s="50">
        <v>32924</v>
      </c>
      <c r="E791" s="51">
        <v>0</v>
      </c>
      <c r="G791" s="50">
        <v>32569</v>
      </c>
      <c r="H791" s="1">
        <v>0</v>
      </c>
      <c r="I791" s="1"/>
      <c r="J791" s="50">
        <v>32779</v>
      </c>
      <c r="K791" s="1">
        <v>0</v>
      </c>
      <c r="L791" s="1"/>
      <c r="M791" s="52">
        <v>32932</v>
      </c>
      <c r="N791" s="1">
        <v>8835003241.4798717</v>
      </c>
      <c r="O791" s="1"/>
      <c r="P791" s="52">
        <v>32932</v>
      </c>
      <c r="Q791" s="1">
        <v>4026953166438.4824</v>
      </c>
    </row>
    <row r="792" spans="1:17" x14ac:dyDescent="0.3">
      <c r="A792" s="44">
        <v>32933</v>
      </c>
      <c r="B792" s="1">
        <v>3746535187979.5991</v>
      </c>
      <c r="D792" s="50">
        <v>32925</v>
      </c>
      <c r="E792" s="51">
        <v>0</v>
      </c>
      <c r="G792" s="50">
        <v>32570</v>
      </c>
      <c r="H792" s="1">
        <v>0</v>
      </c>
      <c r="I792" s="1"/>
      <c r="J792" s="50">
        <v>32780</v>
      </c>
      <c r="K792" s="1">
        <v>0</v>
      </c>
      <c r="L792" s="1"/>
      <c r="M792" s="52">
        <v>32933</v>
      </c>
      <c r="N792" s="1">
        <v>8406424652.3641453</v>
      </c>
      <c r="O792" s="1"/>
      <c r="P792" s="52">
        <v>32933</v>
      </c>
      <c r="Q792" s="1">
        <v>3754941612631.9634</v>
      </c>
    </row>
    <row r="793" spans="1:17" x14ac:dyDescent="0.3">
      <c r="A793" s="44">
        <v>32934</v>
      </c>
      <c r="B793" s="1">
        <v>3801049892889.7686</v>
      </c>
      <c r="D793" s="50">
        <v>32926</v>
      </c>
      <c r="E793" s="51">
        <v>0</v>
      </c>
      <c r="G793" s="50">
        <v>32575</v>
      </c>
      <c r="H793" s="1">
        <v>0</v>
      </c>
      <c r="I793" s="1"/>
      <c r="J793" s="50">
        <v>32781</v>
      </c>
      <c r="K793" s="1">
        <v>0</v>
      </c>
      <c r="L793" s="1"/>
      <c r="M793" s="52">
        <v>32934</v>
      </c>
      <c r="N793" s="1">
        <v>46610646181.735237</v>
      </c>
      <c r="O793" s="1"/>
      <c r="P793" s="52">
        <v>32934</v>
      </c>
      <c r="Q793" s="1">
        <v>4019643587410.373</v>
      </c>
    </row>
    <row r="794" spans="1:17" x14ac:dyDescent="0.3">
      <c r="A794" s="44">
        <v>32935</v>
      </c>
      <c r="B794" s="1">
        <v>3821509327991.041</v>
      </c>
      <c r="D794" s="50">
        <v>32927</v>
      </c>
      <c r="E794" s="51">
        <v>0</v>
      </c>
      <c r="G794" s="50">
        <v>32576</v>
      </c>
      <c r="H794" s="1">
        <v>0</v>
      </c>
      <c r="I794" s="1"/>
      <c r="J794" s="50">
        <v>32784</v>
      </c>
      <c r="K794" s="1">
        <v>0</v>
      </c>
      <c r="L794" s="1"/>
      <c r="M794" s="52">
        <v>32935</v>
      </c>
      <c r="N794" s="1">
        <v>64590878427.078552</v>
      </c>
      <c r="O794" s="1"/>
      <c r="P794" s="52">
        <v>32935</v>
      </c>
      <c r="Q794" s="1">
        <v>3924076940924.6729</v>
      </c>
    </row>
    <row r="795" spans="1:17" x14ac:dyDescent="0.3">
      <c r="A795" s="44">
        <v>32936</v>
      </c>
      <c r="B795" s="1">
        <v>3474605031695.1895</v>
      </c>
      <c r="D795" s="50">
        <v>32928</v>
      </c>
      <c r="E795" s="51">
        <v>0</v>
      </c>
      <c r="G795" s="50">
        <v>32577</v>
      </c>
      <c r="H795" s="1">
        <v>0</v>
      </c>
      <c r="I795" s="1"/>
      <c r="J795" s="50">
        <v>32785</v>
      </c>
      <c r="K795" s="1">
        <v>0</v>
      </c>
      <c r="L795" s="1"/>
      <c r="M795" s="52">
        <v>32936</v>
      </c>
      <c r="N795" s="1">
        <v>9423852784.1223068</v>
      </c>
      <c r="O795" s="1"/>
      <c r="P795" s="52">
        <v>32936</v>
      </c>
      <c r="Q795" s="1">
        <v>3484028884479.3115</v>
      </c>
    </row>
    <row r="796" spans="1:17" x14ac:dyDescent="0.3">
      <c r="A796" s="44">
        <v>32937</v>
      </c>
      <c r="B796" s="1">
        <v>3323897561984.8667</v>
      </c>
      <c r="D796" s="50">
        <v>32929</v>
      </c>
      <c r="E796" s="51">
        <v>0</v>
      </c>
      <c r="G796" s="50">
        <v>32578</v>
      </c>
      <c r="H796" s="1">
        <v>0</v>
      </c>
      <c r="I796" s="1"/>
      <c r="J796" s="50">
        <v>32786</v>
      </c>
      <c r="K796" s="1">
        <v>0</v>
      </c>
      <c r="L796" s="1"/>
      <c r="M796" s="52">
        <v>32937</v>
      </c>
      <c r="N796" s="1">
        <v>14609879440.738075</v>
      </c>
      <c r="O796" s="1"/>
      <c r="P796" s="52">
        <v>32937</v>
      </c>
      <c r="Q796" s="1">
        <v>3338507441425.605</v>
      </c>
    </row>
    <row r="797" spans="1:17" x14ac:dyDescent="0.3">
      <c r="A797" s="44">
        <v>32938</v>
      </c>
      <c r="B797" s="1">
        <v>3214532204015.0679</v>
      </c>
      <c r="D797" s="50">
        <v>32930</v>
      </c>
      <c r="E797" s="51">
        <v>0</v>
      </c>
      <c r="G797" s="50">
        <v>32579</v>
      </c>
      <c r="H797" s="1">
        <v>0</v>
      </c>
      <c r="I797" s="1"/>
      <c r="J797" s="50">
        <v>32787</v>
      </c>
      <c r="K797" s="1">
        <v>0</v>
      </c>
      <c r="L797" s="1"/>
      <c r="M797" s="52">
        <v>32938</v>
      </c>
      <c r="N797" s="1">
        <v>8954459141.9811478</v>
      </c>
      <c r="O797" s="1"/>
      <c r="P797" s="52">
        <v>32938</v>
      </c>
      <c r="Q797" s="1">
        <v>3223486663157.0488</v>
      </c>
    </row>
    <row r="798" spans="1:17" x14ac:dyDescent="0.3">
      <c r="A798" s="44">
        <v>32939</v>
      </c>
      <c r="B798" s="1">
        <v>3081575186523.7334</v>
      </c>
      <c r="D798" s="50">
        <v>32931</v>
      </c>
      <c r="E798" s="51">
        <v>0</v>
      </c>
      <c r="G798" s="50">
        <v>32582</v>
      </c>
      <c r="H798" s="1">
        <v>0</v>
      </c>
      <c r="I798" s="1"/>
      <c r="J798" s="50">
        <v>32788</v>
      </c>
      <c r="K798" s="1">
        <v>0</v>
      </c>
      <c r="L798" s="1"/>
      <c r="M798" s="52">
        <v>32939</v>
      </c>
      <c r="N798" s="1">
        <v>7483299515.4073544</v>
      </c>
      <c r="O798" s="1"/>
      <c r="P798" s="52">
        <v>32939</v>
      </c>
      <c r="Q798" s="1">
        <v>3089058486039.1406</v>
      </c>
    </row>
    <row r="799" spans="1:17" x14ac:dyDescent="0.3">
      <c r="A799" s="44">
        <v>32940</v>
      </c>
      <c r="B799" s="1">
        <v>2898107381348.917</v>
      </c>
      <c r="D799" s="50">
        <v>32932</v>
      </c>
      <c r="E799" s="51">
        <v>0</v>
      </c>
      <c r="G799" s="50">
        <v>32583</v>
      </c>
      <c r="H799" s="1">
        <v>0</v>
      </c>
      <c r="I799" s="1"/>
      <c r="J799" s="50">
        <v>32789</v>
      </c>
      <c r="K799" s="1">
        <v>0</v>
      </c>
      <c r="L799" s="1"/>
      <c r="M799" s="52">
        <v>32940</v>
      </c>
      <c r="N799" s="1">
        <v>7120508100.4777422</v>
      </c>
      <c r="O799" s="1"/>
      <c r="P799" s="52">
        <v>32940</v>
      </c>
      <c r="Q799" s="1">
        <v>2905227889449.3945</v>
      </c>
    </row>
    <row r="800" spans="1:17" x14ac:dyDescent="0.3">
      <c r="A800" s="44">
        <v>32941</v>
      </c>
      <c r="B800" s="1">
        <v>2822503243950.084</v>
      </c>
      <c r="D800" s="50">
        <v>32933</v>
      </c>
      <c r="E800" s="51">
        <v>0</v>
      </c>
      <c r="G800" s="50">
        <v>32584</v>
      </c>
      <c r="H800" s="1">
        <v>0</v>
      </c>
      <c r="I800" s="1"/>
      <c r="J800" s="50">
        <v>32790</v>
      </c>
      <c r="K800" s="1">
        <v>0</v>
      </c>
      <c r="L800" s="1"/>
      <c r="M800" s="52">
        <v>32941</v>
      </c>
      <c r="N800" s="1">
        <v>12727890012.021698</v>
      </c>
      <c r="O800" s="1"/>
      <c r="P800" s="52">
        <v>32941</v>
      </c>
      <c r="Q800" s="1">
        <v>2868991948235.0874</v>
      </c>
    </row>
    <row r="801" spans="1:17" x14ac:dyDescent="0.3">
      <c r="A801" s="44">
        <v>32942</v>
      </c>
      <c r="B801" s="1">
        <v>2875117868543.207</v>
      </c>
      <c r="D801" s="50">
        <v>32934</v>
      </c>
      <c r="E801" s="51">
        <v>0</v>
      </c>
      <c r="G801" s="50">
        <v>32589</v>
      </c>
      <c r="H801" s="1">
        <v>0</v>
      </c>
      <c r="I801" s="1"/>
      <c r="J801" s="50">
        <v>32791</v>
      </c>
      <c r="K801" s="1">
        <v>0</v>
      </c>
      <c r="L801" s="1"/>
      <c r="M801" s="52">
        <v>32942</v>
      </c>
      <c r="N801" s="1">
        <v>28294879792.381554</v>
      </c>
      <c r="O801" s="1"/>
      <c r="P801" s="52">
        <v>32942</v>
      </c>
      <c r="Q801" s="1">
        <v>2905430795445.0469</v>
      </c>
    </row>
    <row r="802" spans="1:17" x14ac:dyDescent="0.3">
      <c r="A802" s="44">
        <v>32943</v>
      </c>
      <c r="B802" s="1">
        <v>2714342591762.1587</v>
      </c>
      <c r="D802" s="50">
        <v>32935</v>
      </c>
      <c r="E802" s="51">
        <v>0</v>
      </c>
      <c r="G802" s="50">
        <v>32593</v>
      </c>
      <c r="H802" s="1">
        <v>0</v>
      </c>
      <c r="I802" s="1"/>
      <c r="J802" s="50">
        <v>32792</v>
      </c>
      <c r="K802" s="1">
        <v>0</v>
      </c>
      <c r="L802" s="1"/>
      <c r="M802" s="52">
        <v>32943</v>
      </c>
      <c r="N802" s="1">
        <v>17479365829.527626</v>
      </c>
      <c r="O802" s="1"/>
      <c r="P802" s="52">
        <v>32943</v>
      </c>
      <c r="Q802" s="1">
        <v>2766162211133.6597</v>
      </c>
    </row>
    <row r="803" spans="1:17" x14ac:dyDescent="0.3">
      <c r="A803" s="44">
        <v>32944</v>
      </c>
      <c r="B803" s="1">
        <v>2650765685868.0684</v>
      </c>
      <c r="D803" s="50">
        <v>32936</v>
      </c>
      <c r="E803" s="51">
        <v>0</v>
      </c>
      <c r="G803" s="50">
        <v>32594</v>
      </c>
      <c r="H803" s="1">
        <v>0</v>
      </c>
      <c r="I803" s="1"/>
      <c r="J803" s="50">
        <v>32793</v>
      </c>
      <c r="K803" s="1">
        <v>0</v>
      </c>
      <c r="L803" s="1"/>
      <c r="M803" s="52">
        <v>32944</v>
      </c>
      <c r="N803" s="1">
        <v>282776707393.96332</v>
      </c>
      <c r="O803" s="1"/>
      <c r="P803" s="52">
        <v>32944</v>
      </c>
      <c r="Q803" s="1">
        <v>2933542393262.0317</v>
      </c>
    </row>
    <row r="804" spans="1:17" x14ac:dyDescent="0.3">
      <c r="A804" s="44">
        <v>32945</v>
      </c>
      <c r="B804" s="1">
        <v>2532210530560.978</v>
      </c>
      <c r="D804" s="50">
        <v>32937</v>
      </c>
      <c r="E804" s="51">
        <v>0</v>
      </c>
      <c r="G804" s="50">
        <v>32595</v>
      </c>
      <c r="H804" s="1">
        <v>0</v>
      </c>
      <c r="I804" s="1"/>
      <c r="J804" s="50">
        <v>32794</v>
      </c>
      <c r="K804" s="1">
        <v>0</v>
      </c>
      <c r="L804" s="1"/>
      <c r="M804" s="52">
        <v>32945</v>
      </c>
      <c r="N804" s="1">
        <v>118023076449.46436</v>
      </c>
      <c r="O804" s="1"/>
      <c r="P804" s="52">
        <v>32945</v>
      </c>
      <c r="Q804" s="1">
        <v>2650233607010.4424</v>
      </c>
    </row>
    <row r="805" spans="1:17" x14ac:dyDescent="0.3">
      <c r="A805" s="44">
        <v>32946</v>
      </c>
      <c r="B805" s="1">
        <v>2462394506446.374</v>
      </c>
      <c r="D805" s="50">
        <v>32938</v>
      </c>
      <c r="E805" s="51">
        <v>0</v>
      </c>
      <c r="G805" s="50">
        <v>32596</v>
      </c>
      <c r="H805" s="1">
        <v>0</v>
      </c>
      <c r="I805" s="1"/>
      <c r="J805" s="50">
        <v>32795</v>
      </c>
      <c r="K805" s="1">
        <v>0</v>
      </c>
      <c r="L805" s="1"/>
      <c r="M805" s="52">
        <v>32946</v>
      </c>
      <c r="N805" s="1">
        <v>7898876746.0828705</v>
      </c>
      <c r="O805" s="1"/>
      <c r="P805" s="52">
        <v>32946</v>
      </c>
      <c r="Q805" s="1">
        <v>2470293383192.457</v>
      </c>
    </row>
    <row r="806" spans="1:17" x14ac:dyDescent="0.3">
      <c r="A806" s="44">
        <v>32947</v>
      </c>
      <c r="B806" s="1">
        <v>2351060519484.9233</v>
      </c>
      <c r="D806" s="50">
        <v>32939</v>
      </c>
      <c r="E806" s="51">
        <v>0</v>
      </c>
      <c r="G806" s="50">
        <v>32600</v>
      </c>
      <c r="H806" s="1">
        <v>0</v>
      </c>
      <c r="I806" s="1"/>
      <c r="J806" s="50">
        <v>32796</v>
      </c>
      <c r="K806" s="1">
        <v>0</v>
      </c>
      <c r="L806" s="1"/>
      <c r="M806" s="52">
        <v>32947</v>
      </c>
      <c r="N806" s="1">
        <v>36168900337.036072</v>
      </c>
      <c r="O806" s="1"/>
      <c r="P806" s="52">
        <v>32947</v>
      </c>
      <c r="Q806" s="1">
        <v>2387229419821.9595</v>
      </c>
    </row>
    <row r="807" spans="1:17" x14ac:dyDescent="0.3">
      <c r="A807" s="44">
        <v>32948</v>
      </c>
      <c r="B807" s="1">
        <v>2368589668109.8467</v>
      </c>
      <c r="D807" s="50">
        <v>32940</v>
      </c>
      <c r="E807" s="51">
        <v>0</v>
      </c>
      <c r="G807" s="50">
        <v>32608</v>
      </c>
      <c r="H807" s="1">
        <v>0</v>
      </c>
      <c r="I807" s="1"/>
      <c r="J807" s="50">
        <v>32797</v>
      </c>
      <c r="K807" s="1">
        <v>0</v>
      </c>
      <c r="L807" s="1"/>
      <c r="M807" s="52">
        <v>32948</v>
      </c>
      <c r="N807" s="1">
        <v>28585108736.368977</v>
      </c>
      <c r="O807" s="1"/>
      <c r="P807" s="52">
        <v>32948</v>
      </c>
      <c r="Q807" s="1">
        <v>2500079529266.5352</v>
      </c>
    </row>
    <row r="808" spans="1:17" x14ac:dyDescent="0.3">
      <c r="A808" s="44">
        <v>32949</v>
      </c>
      <c r="B808" s="1">
        <v>11698931323188.922</v>
      </c>
      <c r="D808" s="50">
        <v>32941</v>
      </c>
      <c r="E808" s="51">
        <v>0</v>
      </c>
      <c r="G808" s="50">
        <v>32609</v>
      </c>
      <c r="H808" s="1">
        <v>0</v>
      </c>
      <c r="I808" s="1"/>
      <c r="J808" s="50">
        <v>32802</v>
      </c>
      <c r="K808" s="1">
        <v>0</v>
      </c>
      <c r="L808" s="1"/>
      <c r="M808" s="52">
        <v>32949</v>
      </c>
      <c r="N808" s="1">
        <v>1756450370347.6333</v>
      </c>
      <c r="O808" s="1"/>
      <c r="P808" s="52">
        <v>32949</v>
      </c>
      <c r="Q808" s="1">
        <v>18473398788331.867</v>
      </c>
    </row>
    <row r="809" spans="1:17" x14ac:dyDescent="0.3">
      <c r="A809" s="44">
        <v>32950</v>
      </c>
      <c r="B809" s="1">
        <v>19221893294086.809</v>
      </c>
      <c r="D809" s="50">
        <v>32942</v>
      </c>
      <c r="E809" s="51">
        <v>0</v>
      </c>
      <c r="G809" s="50">
        <v>32610</v>
      </c>
      <c r="H809" s="1">
        <v>0</v>
      </c>
      <c r="I809" s="1"/>
      <c r="J809" s="50">
        <v>32803</v>
      </c>
      <c r="K809" s="1">
        <v>0</v>
      </c>
      <c r="L809" s="1"/>
      <c r="M809" s="52">
        <v>32950</v>
      </c>
      <c r="N809" s="1">
        <v>536486621983.5827</v>
      </c>
      <c r="O809" s="1"/>
      <c r="P809" s="52">
        <v>32950</v>
      </c>
      <c r="Q809" s="1">
        <v>19821432384465.812</v>
      </c>
    </row>
    <row r="810" spans="1:17" x14ac:dyDescent="0.3">
      <c r="A810" s="44">
        <v>32951</v>
      </c>
      <c r="B810" s="1">
        <v>3434026168285.2959</v>
      </c>
      <c r="D810" s="50">
        <v>32943</v>
      </c>
      <c r="E810" s="51">
        <v>0</v>
      </c>
      <c r="G810" s="50">
        <v>32611</v>
      </c>
      <c r="H810" s="1">
        <v>0</v>
      </c>
      <c r="I810" s="1"/>
      <c r="J810" s="50">
        <v>32804</v>
      </c>
      <c r="K810" s="1">
        <v>0</v>
      </c>
      <c r="L810" s="1"/>
      <c r="M810" s="52">
        <v>32951</v>
      </c>
      <c r="N810" s="1">
        <v>46881067898.420044</v>
      </c>
      <c r="O810" s="1"/>
      <c r="P810" s="52">
        <v>32951</v>
      </c>
      <c r="Q810" s="1">
        <v>3514847876438.2778</v>
      </c>
    </row>
    <row r="811" spans="1:17" x14ac:dyDescent="0.3">
      <c r="A811" s="44">
        <v>32952</v>
      </c>
      <c r="B811" s="1">
        <v>4345430292249.3154</v>
      </c>
      <c r="D811" s="50">
        <v>32944</v>
      </c>
      <c r="E811" s="51">
        <v>0</v>
      </c>
      <c r="G811" s="50">
        <v>32612</v>
      </c>
      <c r="H811" s="1">
        <v>0</v>
      </c>
      <c r="I811" s="1"/>
      <c r="J811" s="50">
        <v>32805</v>
      </c>
      <c r="K811" s="1">
        <v>0</v>
      </c>
      <c r="L811" s="1"/>
      <c r="M811" s="52">
        <v>32952</v>
      </c>
      <c r="N811" s="1">
        <v>297865828404.9491</v>
      </c>
      <c r="O811" s="1"/>
      <c r="P811" s="52">
        <v>32952</v>
      </c>
      <c r="Q811" s="1">
        <v>4992522909462.5195</v>
      </c>
    </row>
    <row r="812" spans="1:17" x14ac:dyDescent="0.3">
      <c r="A812" s="44">
        <v>32953</v>
      </c>
      <c r="B812" s="1">
        <v>19863421418826.48</v>
      </c>
      <c r="D812" s="50">
        <v>32945</v>
      </c>
      <c r="E812" s="51">
        <v>0</v>
      </c>
      <c r="G812" s="50">
        <v>32618</v>
      </c>
      <c r="H812" s="1">
        <v>0</v>
      </c>
      <c r="I812" s="1"/>
      <c r="J812" s="50">
        <v>32806</v>
      </c>
      <c r="K812" s="1">
        <v>0</v>
      </c>
      <c r="L812" s="1"/>
      <c r="M812" s="52">
        <v>32953</v>
      </c>
      <c r="N812" s="1">
        <v>25343093843.141747</v>
      </c>
      <c r="O812" s="1"/>
      <c r="P812" s="52">
        <v>32953</v>
      </c>
      <c r="Q812" s="1">
        <v>19889923391202.777</v>
      </c>
    </row>
    <row r="813" spans="1:17" x14ac:dyDescent="0.3">
      <c r="A813" s="44">
        <v>32954</v>
      </c>
      <c r="B813" s="1">
        <v>19352108749695.062</v>
      </c>
      <c r="D813" s="50">
        <v>32946</v>
      </c>
      <c r="E813" s="51">
        <v>0</v>
      </c>
      <c r="G813" s="50">
        <v>32619</v>
      </c>
      <c r="H813" s="1">
        <v>0</v>
      </c>
      <c r="I813" s="1"/>
      <c r="J813" s="50">
        <v>32807</v>
      </c>
      <c r="K813" s="1">
        <v>0</v>
      </c>
      <c r="L813" s="1"/>
      <c r="M813" s="52">
        <v>32954</v>
      </c>
      <c r="N813" s="1">
        <v>12131346728.653875</v>
      </c>
      <c r="O813" s="1"/>
      <c r="P813" s="52">
        <v>32954</v>
      </c>
      <c r="Q813" s="1">
        <v>19364240096423.715</v>
      </c>
    </row>
    <row r="814" spans="1:17" x14ac:dyDescent="0.3">
      <c r="A814" s="44">
        <v>32955</v>
      </c>
      <c r="B814" s="1">
        <v>18677739783135.285</v>
      </c>
      <c r="D814" s="50">
        <v>32947</v>
      </c>
      <c r="E814" s="51">
        <v>0</v>
      </c>
      <c r="G814" s="50">
        <v>32620</v>
      </c>
      <c r="H814" s="1">
        <v>0</v>
      </c>
      <c r="I814" s="1"/>
      <c r="J814" s="50">
        <v>32808</v>
      </c>
      <c r="K814" s="1">
        <v>0</v>
      </c>
      <c r="L814" s="1"/>
      <c r="M814" s="52">
        <v>32955</v>
      </c>
      <c r="N814" s="1">
        <v>9811925623.7704639</v>
      </c>
      <c r="O814" s="1"/>
      <c r="P814" s="52">
        <v>32955</v>
      </c>
      <c r="Q814" s="1">
        <v>18687551708759.055</v>
      </c>
    </row>
    <row r="815" spans="1:17" x14ac:dyDescent="0.3">
      <c r="A815" s="44">
        <v>32956</v>
      </c>
      <c r="B815" s="1">
        <v>4456663112096.6592</v>
      </c>
      <c r="D815" s="50">
        <v>32948</v>
      </c>
      <c r="E815" s="51">
        <v>0</v>
      </c>
      <c r="G815" s="50">
        <v>32621</v>
      </c>
      <c r="H815" s="1">
        <v>0</v>
      </c>
      <c r="I815" s="1"/>
      <c r="J815" s="50">
        <v>32809</v>
      </c>
      <c r="K815" s="1">
        <v>0</v>
      </c>
      <c r="L815" s="1"/>
      <c r="M815" s="52">
        <v>32956</v>
      </c>
      <c r="N815" s="1">
        <v>285429226704.21149</v>
      </c>
      <c r="O815" s="1"/>
      <c r="P815" s="52">
        <v>32956</v>
      </c>
      <c r="Q815" s="1">
        <v>5499324603673.8721</v>
      </c>
    </row>
    <row r="816" spans="1:17" x14ac:dyDescent="0.3">
      <c r="A816" s="44">
        <v>32957</v>
      </c>
      <c r="B816" s="1">
        <v>4298101860069.8242</v>
      </c>
      <c r="D816" s="50">
        <v>32949</v>
      </c>
      <c r="E816" s="51">
        <v>0</v>
      </c>
      <c r="G816" s="50">
        <v>32622</v>
      </c>
      <c r="H816" s="1">
        <v>0</v>
      </c>
      <c r="I816" s="1"/>
      <c r="J816" s="50">
        <v>32810</v>
      </c>
      <c r="K816" s="1">
        <v>0</v>
      </c>
      <c r="L816" s="1"/>
      <c r="M816" s="52">
        <v>32957</v>
      </c>
      <c r="N816" s="1">
        <v>271045797692.67389</v>
      </c>
      <c r="O816" s="1"/>
      <c r="P816" s="52">
        <v>32957</v>
      </c>
      <c r="Q816" s="1">
        <v>4918154659098.0605</v>
      </c>
    </row>
    <row r="817" spans="1:17" x14ac:dyDescent="0.3">
      <c r="A817" s="44">
        <v>32958</v>
      </c>
      <c r="B817" s="1">
        <v>3489749355533.0645</v>
      </c>
      <c r="D817" s="50">
        <v>32950</v>
      </c>
      <c r="E817" s="51">
        <v>0</v>
      </c>
      <c r="G817" s="50">
        <v>32623</v>
      </c>
      <c r="H817" s="1">
        <v>0</v>
      </c>
      <c r="I817" s="1"/>
      <c r="J817" s="50">
        <v>32813</v>
      </c>
      <c r="K817" s="1">
        <v>0</v>
      </c>
      <c r="L817" s="1"/>
      <c r="M817" s="52">
        <v>32958</v>
      </c>
      <c r="N817" s="1">
        <v>146110953706.57773</v>
      </c>
      <c r="O817" s="1"/>
      <c r="P817" s="52">
        <v>32958</v>
      </c>
      <c r="Q817" s="1">
        <v>3635860309239.6421</v>
      </c>
    </row>
    <row r="818" spans="1:17" x14ac:dyDescent="0.3">
      <c r="A818" s="44">
        <v>32959</v>
      </c>
      <c r="B818" s="1">
        <v>3374395551891.6191</v>
      </c>
      <c r="D818" s="50">
        <v>32951</v>
      </c>
      <c r="E818" s="51">
        <v>0</v>
      </c>
      <c r="G818" s="50">
        <v>32624</v>
      </c>
      <c r="H818" s="1">
        <v>0</v>
      </c>
      <c r="I818" s="1"/>
      <c r="J818" s="50">
        <v>32816</v>
      </c>
      <c r="K818" s="1">
        <v>0</v>
      </c>
      <c r="L818" s="1"/>
      <c r="M818" s="52">
        <v>32959</v>
      </c>
      <c r="N818" s="1">
        <v>27134297054.74778</v>
      </c>
      <c r="O818" s="1"/>
      <c r="P818" s="52">
        <v>32959</v>
      </c>
      <c r="Q818" s="1">
        <v>3401529848946.3667</v>
      </c>
    </row>
    <row r="819" spans="1:17" x14ac:dyDescent="0.3">
      <c r="A819" s="44">
        <v>32960</v>
      </c>
      <c r="B819" s="1">
        <v>3279732422637.1899</v>
      </c>
      <c r="D819" s="50">
        <v>32952</v>
      </c>
      <c r="E819" s="51">
        <v>0</v>
      </c>
      <c r="G819" s="50">
        <v>32625</v>
      </c>
      <c r="H819" s="1">
        <v>0</v>
      </c>
      <c r="I819" s="1"/>
      <c r="J819" s="50">
        <v>32817</v>
      </c>
      <c r="K819" s="1">
        <v>0</v>
      </c>
      <c r="L819" s="1"/>
      <c r="M819" s="52">
        <v>32960</v>
      </c>
      <c r="N819" s="1">
        <v>74401497527.525116</v>
      </c>
      <c r="O819" s="1"/>
      <c r="P819" s="52">
        <v>32960</v>
      </c>
      <c r="Q819" s="1">
        <v>3354133920164.7148</v>
      </c>
    </row>
    <row r="820" spans="1:17" x14ac:dyDescent="0.3">
      <c r="A820" s="44">
        <v>32961</v>
      </c>
      <c r="B820" s="1">
        <v>3506740441867.8018</v>
      </c>
      <c r="D820" s="50">
        <v>32953</v>
      </c>
      <c r="E820" s="51">
        <v>0</v>
      </c>
      <c r="G820" s="50">
        <v>32626</v>
      </c>
      <c r="H820" s="1">
        <v>0</v>
      </c>
      <c r="I820" s="1"/>
      <c r="J820" s="50">
        <v>32818</v>
      </c>
      <c r="K820" s="1">
        <v>0</v>
      </c>
      <c r="L820" s="1"/>
      <c r="M820" s="52">
        <v>32961</v>
      </c>
      <c r="N820" s="1">
        <v>173478672503.9873</v>
      </c>
      <c r="O820" s="1"/>
      <c r="P820" s="52">
        <v>32961</v>
      </c>
      <c r="Q820" s="1">
        <v>3886668000482.1099</v>
      </c>
    </row>
    <row r="821" spans="1:17" x14ac:dyDescent="0.3">
      <c r="A821" s="44">
        <v>32962</v>
      </c>
      <c r="B821" s="1">
        <v>4794410295748.4443</v>
      </c>
      <c r="D821" s="50">
        <v>32954</v>
      </c>
      <c r="E821" s="51">
        <v>0</v>
      </c>
      <c r="G821" s="50">
        <v>32647</v>
      </c>
      <c r="H821" s="1">
        <v>0</v>
      </c>
      <c r="I821" s="1"/>
      <c r="J821" s="50">
        <v>32819</v>
      </c>
      <c r="K821" s="1">
        <v>0</v>
      </c>
      <c r="L821" s="1"/>
      <c r="M821" s="52">
        <v>32962</v>
      </c>
      <c r="N821" s="1">
        <v>396109284498.49854</v>
      </c>
      <c r="O821" s="1"/>
      <c r="P821" s="52">
        <v>32962</v>
      </c>
      <c r="Q821" s="1">
        <v>6259114901911.1377</v>
      </c>
    </row>
    <row r="822" spans="1:17" x14ac:dyDescent="0.3">
      <c r="A822" s="44">
        <v>32963</v>
      </c>
      <c r="B822" s="1">
        <v>24581759197759.637</v>
      </c>
      <c r="D822" s="50">
        <v>32955</v>
      </c>
      <c r="E822" s="51">
        <v>0</v>
      </c>
      <c r="G822" s="50">
        <v>32648</v>
      </c>
      <c r="H822" s="1">
        <v>0</v>
      </c>
      <c r="I822" s="1"/>
      <c r="J822" s="50">
        <v>32822</v>
      </c>
      <c r="K822" s="1">
        <v>0</v>
      </c>
      <c r="L822" s="1"/>
      <c r="M822" s="52">
        <v>32963</v>
      </c>
      <c r="N822" s="1">
        <v>668271049066.18213</v>
      </c>
      <c r="O822" s="1"/>
      <c r="P822" s="52">
        <v>32963</v>
      </c>
      <c r="Q822" s="1">
        <v>26324399980463.187</v>
      </c>
    </row>
    <row r="823" spans="1:17" x14ac:dyDescent="0.3">
      <c r="A823" s="44">
        <v>32964</v>
      </c>
      <c r="B823" s="1">
        <v>23860474783272.664</v>
      </c>
      <c r="D823" s="50">
        <v>32956</v>
      </c>
      <c r="E823" s="51">
        <v>0</v>
      </c>
      <c r="G823" s="50">
        <v>32649</v>
      </c>
      <c r="H823" s="1">
        <v>0</v>
      </c>
      <c r="I823" s="1"/>
      <c r="J823" s="50">
        <v>32823</v>
      </c>
      <c r="K823" s="1">
        <v>0</v>
      </c>
      <c r="L823" s="1"/>
      <c r="M823" s="52">
        <v>32964</v>
      </c>
      <c r="N823" s="1">
        <v>394586748487.65143</v>
      </c>
      <c r="O823" s="1"/>
      <c r="P823" s="52">
        <v>32964</v>
      </c>
      <c r="Q823" s="1">
        <v>25564162152676.699</v>
      </c>
    </row>
    <row r="824" spans="1:17" x14ac:dyDescent="0.3">
      <c r="A824" s="44">
        <v>32965</v>
      </c>
      <c r="B824" s="1">
        <v>25418111463332.695</v>
      </c>
      <c r="D824" s="50">
        <v>32957</v>
      </c>
      <c r="E824" s="51">
        <v>0</v>
      </c>
      <c r="G824" s="50">
        <v>32650</v>
      </c>
      <c r="H824" s="1">
        <v>0</v>
      </c>
      <c r="I824" s="1"/>
      <c r="J824" s="50">
        <v>32824</v>
      </c>
      <c r="K824" s="1">
        <v>0</v>
      </c>
      <c r="L824" s="1"/>
      <c r="M824" s="52">
        <v>32965</v>
      </c>
      <c r="N824" s="1">
        <v>788071511667.3656</v>
      </c>
      <c r="O824" s="1"/>
      <c r="P824" s="52">
        <v>32965</v>
      </c>
      <c r="Q824" s="1">
        <v>28252946802873.527</v>
      </c>
    </row>
    <row r="825" spans="1:17" x14ac:dyDescent="0.3">
      <c r="A825" s="44">
        <v>32966</v>
      </c>
      <c r="B825" s="1">
        <v>51216045726760.227</v>
      </c>
      <c r="D825" s="50">
        <v>32958</v>
      </c>
      <c r="E825" s="51">
        <v>0</v>
      </c>
      <c r="G825" s="50">
        <v>32657</v>
      </c>
      <c r="H825" s="1">
        <v>0</v>
      </c>
      <c r="I825" s="1"/>
      <c r="J825" s="50">
        <v>32825</v>
      </c>
      <c r="K825" s="1">
        <v>0</v>
      </c>
      <c r="L825" s="1"/>
      <c r="M825" s="52">
        <v>32966</v>
      </c>
      <c r="N825" s="1">
        <v>709091387462.91833</v>
      </c>
      <c r="O825" s="1"/>
      <c r="P825" s="52">
        <v>32966</v>
      </c>
      <c r="Q825" s="1">
        <v>51985592096310.383</v>
      </c>
    </row>
    <row r="826" spans="1:17" x14ac:dyDescent="0.3">
      <c r="A826" s="44">
        <v>32967</v>
      </c>
      <c r="B826" s="1">
        <v>45540952951328.055</v>
      </c>
      <c r="D826" s="50">
        <v>32959</v>
      </c>
      <c r="E826" s="51">
        <v>0</v>
      </c>
      <c r="G826" s="50">
        <v>32658</v>
      </c>
      <c r="H826" s="1">
        <v>0</v>
      </c>
      <c r="I826" s="1"/>
      <c r="J826" s="50">
        <v>32829</v>
      </c>
      <c r="K826" s="1">
        <v>0</v>
      </c>
      <c r="L826" s="1"/>
      <c r="M826" s="52">
        <v>32967</v>
      </c>
      <c r="N826" s="1">
        <v>195942034663.91269</v>
      </c>
      <c r="O826" s="1"/>
      <c r="P826" s="52">
        <v>32967</v>
      </c>
      <c r="Q826" s="1">
        <v>45806549692126.187</v>
      </c>
    </row>
    <row r="827" spans="1:17" x14ac:dyDescent="0.3">
      <c r="A827" s="44">
        <v>32968</v>
      </c>
      <c r="B827" s="1">
        <v>40672269801778.914</v>
      </c>
      <c r="D827" s="50">
        <v>32960</v>
      </c>
      <c r="E827" s="51">
        <v>0</v>
      </c>
      <c r="G827" s="50">
        <v>32659</v>
      </c>
      <c r="H827" s="1">
        <v>0</v>
      </c>
      <c r="I827" s="1"/>
      <c r="J827" s="50">
        <v>32830</v>
      </c>
      <c r="K827" s="1">
        <v>0</v>
      </c>
      <c r="L827" s="1"/>
      <c r="M827" s="52">
        <v>32968</v>
      </c>
      <c r="N827" s="1">
        <v>24673659999.775032</v>
      </c>
      <c r="O827" s="1"/>
      <c r="P827" s="52">
        <v>32968</v>
      </c>
      <c r="Q827" s="1">
        <v>40697243171744.594</v>
      </c>
    </row>
    <row r="828" spans="1:17" x14ac:dyDescent="0.3">
      <c r="A828" s="44">
        <v>32969</v>
      </c>
      <c r="B828" s="1">
        <v>37023415982275.539</v>
      </c>
      <c r="D828" s="50">
        <v>32961</v>
      </c>
      <c r="E828" s="51">
        <v>0</v>
      </c>
      <c r="G828" s="50">
        <v>32660</v>
      </c>
      <c r="H828" s="1">
        <v>0</v>
      </c>
      <c r="I828" s="1"/>
      <c r="J828" s="50">
        <v>32831</v>
      </c>
      <c r="K828" s="1">
        <v>0</v>
      </c>
      <c r="L828" s="1"/>
      <c r="M828" s="52">
        <v>32969</v>
      </c>
      <c r="N828" s="1">
        <v>415415210823.33344</v>
      </c>
      <c r="O828" s="1"/>
      <c r="P828" s="52">
        <v>32969</v>
      </c>
      <c r="Q828" s="1">
        <v>39320408123936.891</v>
      </c>
    </row>
    <row r="829" spans="1:17" x14ac:dyDescent="0.3">
      <c r="A829" s="44">
        <v>32970</v>
      </c>
      <c r="B829" s="1">
        <v>39486968905110.492</v>
      </c>
      <c r="D829" s="50">
        <v>32962</v>
      </c>
      <c r="E829" s="51">
        <v>0</v>
      </c>
      <c r="G829" s="50">
        <v>32661</v>
      </c>
      <c r="H829" s="1">
        <v>0</v>
      </c>
      <c r="I829" s="1"/>
      <c r="J829" s="50">
        <v>32832</v>
      </c>
      <c r="K829" s="1">
        <v>0</v>
      </c>
      <c r="L829" s="1"/>
      <c r="M829" s="52">
        <v>32970</v>
      </c>
      <c r="N829" s="1">
        <v>562075037207.29602</v>
      </c>
      <c r="O829" s="1"/>
      <c r="P829" s="52">
        <v>32970</v>
      </c>
      <c r="Q829" s="1">
        <v>40407541759340.672</v>
      </c>
    </row>
    <row r="830" spans="1:17" x14ac:dyDescent="0.3">
      <c r="A830" s="44">
        <v>32971</v>
      </c>
      <c r="B830" s="1">
        <v>36588840965698.414</v>
      </c>
      <c r="D830" s="50">
        <v>32963</v>
      </c>
      <c r="E830" s="51">
        <v>0</v>
      </c>
      <c r="G830" s="50">
        <v>32662</v>
      </c>
      <c r="H830" s="1">
        <v>0</v>
      </c>
      <c r="I830" s="1"/>
      <c r="J830" s="50">
        <v>32833</v>
      </c>
      <c r="K830" s="1">
        <v>0</v>
      </c>
      <c r="L830" s="1"/>
      <c r="M830" s="52">
        <v>32971</v>
      </c>
      <c r="N830" s="1">
        <v>137264743355.65132</v>
      </c>
      <c r="O830" s="1"/>
      <c r="P830" s="52">
        <v>32971</v>
      </c>
      <c r="Q830" s="1">
        <v>36726145670383.125</v>
      </c>
    </row>
    <row r="831" spans="1:17" x14ac:dyDescent="0.3">
      <c r="A831" s="44">
        <v>32972</v>
      </c>
      <c r="B831" s="1">
        <v>33926136802618.363</v>
      </c>
      <c r="D831" s="50">
        <v>32964</v>
      </c>
      <c r="E831" s="51">
        <v>0</v>
      </c>
      <c r="G831" s="50">
        <v>32663</v>
      </c>
      <c r="H831" s="1">
        <v>0</v>
      </c>
      <c r="I831" s="1"/>
      <c r="J831" s="50">
        <v>32836</v>
      </c>
      <c r="K831" s="1">
        <v>0</v>
      </c>
      <c r="L831" s="1"/>
      <c r="M831" s="52">
        <v>32972</v>
      </c>
      <c r="N831" s="1">
        <v>27388570001.232452</v>
      </c>
      <c r="O831" s="1"/>
      <c r="P831" s="52">
        <v>32972</v>
      </c>
      <c r="Q831" s="1">
        <v>33953605295277.707</v>
      </c>
    </row>
    <row r="832" spans="1:17" x14ac:dyDescent="0.3">
      <c r="A832" s="44">
        <v>32973</v>
      </c>
      <c r="B832" s="1">
        <v>33917434526902.344</v>
      </c>
      <c r="D832" s="50">
        <v>32965</v>
      </c>
      <c r="E832" s="51">
        <v>0</v>
      </c>
      <c r="G832" s="50">
        <v>32670</v>
      </c>
      <c r="H832" s="1">
        <v>0</v>
      </c>
      <c r="I832" s="1"/>
      <c r="J832" s="50">
        <v>32837</v>
      </c>
      <c r="K832" s="1">
        <v>0</v>
      </c>
      <c r="L832" s="1"/>
      <c r="M832" s="52">
        <v>32973</v>
      </c>
      <c r="N832" s="1">
        <v>403441944603.12292</v>
      </c>
      <c r="O832" s="1"/>
      <c r="P832" s="52">
        <v>32973</v>
      </c>
      <c r="Q832" s="1">
        <v>34320896452169.996</v>
      </c>
    </row>
    <row r="833" spans="1:17" x14ac:dyDescent="0.3">
      <c r="A833" s="44">
        <v>32974</v>
      </c>
      <c r="B833" s="1">
        <v>33802754692836.684</v>
      </c>
      <c r="D833" s="50">
        <v>32966</v>
      </c>
      <c r="E833" s="51">
        <v>0</v>
      </c>
      <c r="G833" s="50">
        <v>32671</v>
      </c>
      <c r="H833" s="1">
        <v>0</v>
      </c>
      <c r="I833" s="1"/>
      <c r="J833" s="50">
        <v>32838</v>
      </c>
      <c r="K833" s="1">
        <v>0</v>
      </c>
      <c r="L833" s="1"/>
      <c r="M833" s="52">
        <v>32974</v>
      </c>
      <c r="N833" s="1">
        <v>205550371101.15195</v>
      </c>
      <c r="O833" s="1"/>
      <c r="P833" s="52">
        <v>32974</v>
      </c>
      <c r="Q833" s="1">
        <v>34079917875187.809</v>
      </c>
    </row>
    <row r="834" spans="1:17" x14ac:dyDescent="0.3">
      <c r="A834" s="44">
        <v>32975</v>
      </c>
      <c r="B834" s="1">
        <v>32889094663234.633</v>
      </c>
      <c r="D834" s="50">
        <v>32967</v>
      </c>
      <c r="E834" s="51">
        <v>0</v>
      </c>
      <c r="G834" s="50">
        <v>32678</v>
      </c>
      <c r="H834" s="1">
        <v>0</v>
      </c>
      <c r="I834" s="1"/>
      <c r="J834" s="50">
        <v>32840</v>
      </c>
      <c r="K834" s="1">
        <v>0</v>
      </c>
      <c r="L834" s="1"/>
      <c r="M834" s="52">
        <v>32975</v>
      </c>
      <c r="N834" s="1">
        <v>27440807389.668564</v>
      </c>
      <c r="O834" s="1"/>
      <c r="P834" s="52">
        <v>32975</v>
      </c>
      <c r="Q834" s="1">
        <v>32916535470624.301</v>
      </c>
    </row>
    <row r="835" spans="1:17" x14ac:dyDescent="0.3">
      <c r="A835" s="44">
        <v>32976</v>
      </c>
      <c r="B835" s="1">
        <v>33145156053974.367</v>
      </c>
      <c r="D835" s="50">
        <v>32968</v>
      </c>
      <c r="E835" s="51">
        <v>0</v>
      </c>
      <c r="G835" s="50">
        <v>32685</v>
      </c>
      <c r="H835" s="1">
        <v>0</v>
      </c>
      <c r="I835" s="1"/>
      <c r="J835" s="50">
        <v>32841</v>
      </c>
      <c r="K835" s="1">
        <v>0</v>
      </c>
      <c r="L835" s="1"/>
      <c r="M835" s="52">
        <v>32976</v>
      </c>
      <c r="N835" s="1">
        <v>21133344845.114506</v>
      </c>
      <c r="O835" s="1"/>
      <c r="P835" s="52">
        <v>32976</v>
      </c>
      <c r="Q835" s="1">
        <v>33166369321477.594</v>
      </c>
    </row>
    <row r="836" spans="1:17" x14ac:dyDescent="0.3">
      <c r="A836" s="44">
        <v>32977</v>
      </c>
      <c r="B836" s="1">
        <v>32831055065837.613</v>
      </c>
      <c r="D836" s="50">
        <v>32969</v>
      </c>
      <c r="E836" s="51">
        <v>0</v>
      </c>
      <c r="G836" s="50">
        <v>32686</v>
      </c>
      <c r="H836" s="1">
        <v>0</v>
      </c>
      <c r="I836" s="1"/>
      <c r="J836" s="50">
        <v>32842</v>
      </c>
      <c r="K836" s="1">
        <v>0</v>
      </c>
      <c r="L836" s="1"/>
      <c r="M836" s="52">
        <v>32977</v>
      </c>
      <c r="N836" s="1">
        <v>200245219678.64407</v>
      </c>
      <c r="O836" s="1"/>
      <c r="P836" s="52">
        <v>32977</v>
      </c>
      <c r="Q836" s="1">
        <v>34186025384561.668</v>
      </c>
    </row>
    <row r="837" spans="1:17" x14ac:dyDescent="0.3">
      <c r="A837" s="44">
        <v>32978</v>
      </c>
      <c r="B837" s="1">
        <v>43595940203675.367</v>
      </c>
      <c r="D837" s="50">
        <v>32970</v>
      </c>
      <c r="E837" s="51">
        <v>0</v>
      </c>
      <c r="G837" s="50">
        <v>32687</v>
      </c>
      <c r="H837" s="1">
        <v>0</v>
      </c>
      <c r="I837" s="1"/>
      <c r="J837" s="50">
        <v>32843</v>
      </c>
      <c r="K837" s="1">
        <v>0</v>
      </c>
      <c r="L837" s="1"/>
      <c r="M837" s="52">
        <v>32978</v>
      </c>
      <c r="N837" s="1">
        <v>1969134883785.489</v>
      </c>
      <c r="O837" s="1"/>
      <c r="P837" s="52">
        <v>32978</v>
      </c>
      <c r="Q837" s="1">
        <v>48432559672236.258</v>
      </c>
    </row>
    <row r="838" spans="1:17" x14ac:dyDescent="0.3">
      <c r="A838" s="44">
        <v>32979</v>
      </c>
      <c r="B838" s="1">
        <v>31057580729852.43</v>
      </c>
      <c r="D838" s="50">
        <v>32971</v>
      </c>
      <c r="E838" s="51">
        <v>0</v>
      </c>
      <c r="G838" s="50">
        <v>32688</v>
      </c>
      <c r="H838" s="1">
        <v>0</v>
      </c>
      <c r="I838" s="1"/>
      <c r="J838" s="50">
        <v>32844</v>
      </c>
      <c r="K838" s="1">
        <v>0</v>
      </c>
      <c r="L838" s="1"/>
      <c r="M838" s="52">
        <v>32979</v>
      </c>
      <c r="N838" s="1">
        <v>158086698490.922</v>
      </c>
      <c r="O838" s="1"/>
      <c r="P838" s="52">
        <v>32979</v>
      </c>
      <c r="Q838" s="1">
        <v>31215667428343.352</v>
      </c>
    </row>
    <row r="839" spans="1:17" x14ac:dyDescent="0.3">
      <c r="A839" s="44">
        <v>32980</v>
      </c>
      <c r="B839" s="1">
        <v>27963938021017.801</v>
      </c>
      <c r="D839" s="50">
        <v>32972</v>
      </c>
      <c r="E839" s="51">
        <v>0</v>
      </c>
      <c r="G839" s="50">
        <v>32689</v>
      </c>
      <c r="H839" s="1">
        <v>0</v>
      </c>
      <c r="I839" s="1"/>
      <c r="J839" s="50">
        <v>32845</v>
      </c>
      <c r="K839" s="1">
        <v>0</v>
      </c>
      <c r="L839" s="1"/>
      <c r="M839" s="52">
        <v>32980</v>
      </c>
      <c r="N839" s="1">
        <v>216437055946.09256</v>
      </c>
      <c r="O839" s="1"/>
      <c r="P839" s="52">
        <v>32980</v>
      </c>
      <c r="Q839" s="1">
        <v>28593703955627.164</v>
      </c>
    </row>
    <row r="840" spans="1:17" x14ac:dyDescent="0.3">
      <c r="A840" s="44">
        <v>32981</v>
      </c>
      <c r="B840" s="1">
        <v>25928916065935.629</v>
      </c>
      <c r="D840" s="50">
        <v>32973</v>
      </c>
      <c r="E840" s="51">
        <v>0</v>
      </c>
      <c r="G840" s="50">
        <v>32690</v>
      </c>
      <c r="H840" s="1">
        <v>0</v>
      </c>
      <c r="I840" s="1"/>
      <c r="J840" s="50">
        <v>32846</v>
      </c>
      <c r="K840" s="1">
        <v>0</v>
      </c>
      <c r="L840" s="1"/>
      <c r="M840" s="52">
        <v>32981</v>
      </c>
      <c r="N840" s="1">
        <v>123846272490.92554</v>
      </c>
      <c r="O840" s="1"/>
      <c r="P840" s="52">
        <v>32981</v>
      </c>
      <c r="Q840" s="1">
        <v>26055060114838.902</v>
      </c>
    </row>
    <row r="841" spans="1:17" x14ac:dyDescent="0.3">
      <c r="A841" s="44">
        <v>32982</v>
      </c>
      <c r="B841" s="1">
        <v>23296333285226.887</v>
      </c>
      <c r="D841" s="50">
        <v>32974</v>
      </c>
      <c r="E841" s="51">
        <v>0</v>
      </c>
      <c r="G841" s="50">
        <v>32691</v>
      </c>
      <c r="H841" s="1">
        <v>0</v>
      </c>
      <c r="I841" s="1"/>
      <c r="J841" s="50">
        <v>32847</v>
      </c>
      <c r="K841" s="1">
        <v>0</v>
      </c>
      <c r="L841" s="1"/>
      <c r="M841" s="52">
        <v>32982</v>
      </c>
      <c r="N841" s="1">
        <v>12919678918.388563</v>
      </c>
      <c r="O841" s="1"/>
      <c r="P841" s="52">
        <v>32982</v>
      </c>
      <c r="Q841" s="1">
        <v>23309252964145.273</v>
      </c>
    </row>
    <row r="842" spans="1:17" x14ac:dyDescent="0.3">
      <c r="A842" s="44">
        <v>32983</v>
      </c>
      <c r="B842" s="1">
        <v>21203566704718.594</v>
      </c>
      <c r="D842" s="50">
        <v>32975</v>
      </c>
      <c r="E842" s="51">
        <v>0</v>
      </c>
      <c r="G842" s="50">
        <v>32692</v>
      </c>
      <c r="H842" s="1">
        <v>0</v>
      </c>
      <c r="I842" s="1"/>
      <c r="J842" s="50">
        <v>32849</v>
      </c>
      <c r="K842" s="1">
        <v>0</v>
      </c>
      <c r="L842" s="1"/>
      <c r="M842" s="52">
        <v>32983</v>
      </c>
      <c r="N842" s="1">
        <v>11302983650.434885</v>
      </c>
      <c r="O842" s="1"/>
      <c r="P842" s="52">
        <v>32983</v>
      </c>
      <c r="Q842" s="1">
        <v>21214869688369.027</v>
      </c>
    </row>
    <row r="843" spans="1:17" x14ac:dyDescent="0.3">
      <c r="A843" s="44">
        <v>32984</v>
      </c>
      <c r="B843" s="1">
        <v>21217453697801.266</v>
      </c>
      <c r="D843" s="50">
        <v>32976</v>
      </c>
      <c r="E843" s="51">
        <v>0</v>
      </c>
      <c r="G843" s="50">
        <v>32697</v>
      </c>
      <c r="H843" s="1">
        <v>0</v>
      </c>
      <c r="I843" s="1"/>
      <c r="J843" s="50">
        <v>32851</v>
      </c>
      <c r="K843" s="1">
        <v>0</v>
      </c>
      <c r="L843" s="1"/>
      <c r="M843" s="52">
        <v>32984</v>
      </c>
      <c r="N843" s="1">
        <v>327263115692.57568</v>
      </c>
      <c r="O843" s="1"/>
      <c r="P843" s="52">
        <v>32984</v>
      </c>
      <c r="Q843" s="1">
        <v>22134867732702.965</v>
      </c>
    </row>
    <row r="844" spans="1:17" x14ac:dyDescent="0.3">
      <c r="A844" s="44">
        <v>32985</v>
      </c>
      <c r="B844" s="1">
        <v>19797367928560.859</v>
      </c>
      <c r="D844" s="50">
        <v>32977</v>
      </c>
      <c r="E844" s="51">
        <v>0</v>
      </c>
      <c r="G844" s="50">
        <v>32698</v>
      </c>
      <c r="H844" s="1">
        <v>0</v>
      </c>
      <c r="I844" s="1"/>
      <c r="J844" s="50">
        <v>32852</v>
      </c>
      <c r="K844" s="1">
        <v>0</v>
      </c>
      <c r="L844" s="1"/>
      <c r="M844" s="52">
        <v>32985</v>
      </c>
      <c r="N844" s="1">
        <v>102992815897.8853</v>
      </c>
      <c r="O844" s="1"/>
      <c r="P844" s="52">
        <v>32985</v>
      </c>
      <c r="Q844" s="1">
        <v>19902178984921.652</v>
      </c>
    </row>
    <row r="845" spans="1:17" x14ac:dyDescent="0.3">
      <c r="A845" s="44">
        <v>32986</v>
      </c>
      <c r="B845" s="1">
        <v>18410374643620.773</v>
      </c>
      <c r="D845" s="50">
        <v>32978</v>
      </c>
      <c r="E845" s="51">
        <v>0</v>
      </c>
      <c r="G845" s="50">
        <v>32699</v>
      </c>
      <c r="H845" s="1">
        <v>0</v>
      </c>
      <c r="I845" s="1"/>
      <c r="J845" s="50">
        <v>32853</v>
      </c>
      <c r="K845" s="1">
        <v>0</v>
      </c>
      <c r="L845" s="1"/>
      <c r="M845" s="52">
        <v>32986</v>
      </c>
      <c r="N845" s="1">
        <v>16705212207.808586</v>
      </c>
      <c r="O845" s="1"/>
      <c r="P845" s="52">
        <v>32986</v>
      </c>
      <c r="Q845" s="1">
        <v>18427219720477.754</v>
      </c>
    </row>
    <row r="846" spans="1:17" x14ac:dyDescent="0.3">
      <c r="A846" s="44">
        <v>32987</v>
      </c>
      <c r="B846" s="1">
        <v>3442453277524.0156</v>
      </c>
      <c r="D846" s="50">
        <v>32979</v>
      </c>
      <c r="E846" s="51">
        <v>0</v>
      </c>
      <c r="G846" s="50">
        <v>32700</v>
      </c>
      <c r="H846" s="1">
        <v>0</v>
      </c>
      <c r="I846" s="1"/>
      <c r="J846" s="50">
        <v>32856</v>
      </c>
      <c r="K846" s="1">
        <v>0</v>
      </c>
      <c r="L846" s="1"/>
      <c r="M846" s="52">
        <v>32987</v>
      </c>
      <c r="N846" s="1">
        <v>100587067581.57123</v>
      </c>
      <c r="O846" s="1"/>
      <c r="P846" s="52">
        <v>32987</v>
      </c>
      <c r="Q846" s="1">
        <v>3543040345105.5869</v>
      </c>
    </row>
    <row r="847" spans="1:17" x14ac:dyDescent="0.3">
      <c r="A847" s="44">
        <v>32988</v>
      </c>
      <c r="B847" s="1">
        <v>3294377773699.0479</v>
      </c>
      <c r="D847" s="50">
        <v>32980</v>
      </c>
      <c r="E847" s="51">
        <v>0</v>
      </c>
      <c r="G847" s="50">
        <v>32701</v>
      </c>
      <c r="H847" s="1">
        <v>0</v>
      </c>
      <c r="I847" s="1"/>
      <c r="J847" s="50">
        <v>32858</v>
      </c>
      <c r="K847" s="1">
        <v>0</v>
      </c>
      <c r="L847" s="1"/>
      <c r="M847" s="52">
        <v>32988</v>
      </c>
      <c r="N847" s="1">
        <v>127088454750.71468</v>
      </c>
      <c r="O847" s="1"/>
      <c r="P847" s="52">
        <v>32988</v>
      </c>
      <c r="Q847" s="1">
        <v>3421466228449.7627</v>
      </c>
    </row>
    <row r="848" spans="1:17" x14ac:dyDescent="0.3">
      <c r="A848" s="44">
        <v>32989</v>
      </c>
      <c r="B848" s="1">
        <v>3198413488741.832</v>
      </c>
      <c r="D848" s="50">
        <v>32981</v>
      </c>
      <c r="E848" s="51">
        <v>0</v>
      </c>
      <c r="G848" s="50">
        <v>32708</v>
      </c>
      <c r="H848" s="1">
        <v>0</v>
      </c>
      <c r="I848" s="1"/>
      <c r="J848" s="50">
        <v>32859</v>
      </c>
      <c r="K848" s="1">
        <v>0</v>
      </c>
      <c r="L848" s="1"/>
      <c r="M848" s="52">
        <v>32989</v>
      </c>
      <c r="N848" s="1">
        <v>38975297515.002777</v>
      </c>
      <c r="O848" s="1"/>
      <c r="P848" s="52">
        <v>32989</v>
      </c>
      <c r="Q848" s="1">
        <v>3237388786256.835</v>
      </c>
    </row>
    <row r="849" spans="1:17" x14ac:dyDescent="0.3">
      <c r="A849" s="44">
        <v>32990</v>
      </c>
      <c r="B849" s="1">
        <v>3001137542465.4131</v>
      </c>
      <c r="D849" s="50">
        <v>32982</v>
      </c>
      <c r="E849" s="51">
        <v>0</v>
      </c>
      <c r="G849" s="50">
        <v>32710</v>
      </c>
      <c r="H849" s="1">
        <v>0</v>
      </c>
      <c r="I849" s="1"/>
      <c r="J849" s="50">
        <v>32860</v>
      </c>
      <c r="K849" s="1">
        <v>0</v>
      </c>
      <c r="L849" s="1"/>
      <c r="M849" s="52">
        <v>32990</v>
      </c>
      <c r="N849" s="1">
        <v>10887023407.326376</v>
      </c>
      <c r="O849" s="1"/>
      <c r="P849" s="52">
        <v>32990</v>
      </c>
      <c r="Q849" s="1">
        <v>3012024565872.7393</v>
      </c>
    </row>
    <row r="850" spans="1:17" x14ac:dyDescent="0.3">
      <c r="A850" s="44">
        <v>32991</v>
      </c>
      <c r="B850" s="1">
        <v>2765376645233.3062</v>
      </c>
      <c r="D850" s="50">
        <v>32983</v>
      </c>
      <c r="E850" s="51">
        <v>0</v>
      </c>
      <c r="G850" s="50">
        <v>32711</v>
      </c>
      <c r="H850" s="1">
        <v>0</v>
      </c>
      <c r="I850" s="1"/>
      <c r="J850" s="50">
        <v>32861</v>
      </c>
      <c r="K850" s="1">
        <v>0</v>
      </c>
      <c r="L850" s="1"/>
      <c r="M850" s="52">
        <v>32991</v>
      </c>
      <c r="N850" s="1">
        <v>9584789657.7868061</v>
      </c>
      <c r="O850" s="1"/>
      <c r="P850" s="52">
        <v>32991</v>
      </c>
      <c r="Q850" s="1">
        <v>2774961434891.0928</v>
      </c>
    </row>
    <row r="851" spans="1:17" x14ac:dyDescent="0.3">
      <c r="A851" s="44">
        <v>32992</v>
      </c>
      <c r="B851" s="1">
        <v>6258242417501.8135</v>
      </c>
      <c r="D851" s="50">
        <v>32984</v>
      </c>
      <c r="E851" s="51">
        <v>0</v>
      </c>
      <c r="G851" s="50">
        <v>32712</v>
      </c>
      <c r="H851" s="1">
        <v>0</v>
      </c>
      <c r="I851" s="1"/>
      <c r="J851" s="50">
        <v>32862</v>
      </c>
      <c r="K851" s="1">
        <v>0</v>
      </c>
      <c r="L851" s="1"/>
      <c r="M851" s="52">
        <v>32992</v>
      </c>
      <c r="N851" s="1">
        <v>957192774151.33838</v>
      </c>
      <c r="O851" s="1"/>
      <c r="P851" s="52">
        <v>32992</v>
      </c>
      <c r="Q851" s="1">
        <v>10769190239489.523</v>
      </c>
    </row>
    <row r="852" spans="1:17" x14ac:dyDescent="0.3">
      <c r="A852" s="44">
        <v>32993</v>
      </c>
      <c r="B852" s="1">
        <v>7204996519828.6504</v>
      </c>
      <c r="D852" s="50">
        <v>32985</v>
      </c>
      <c r="E852" s="51">
        <v>0</v>
      </c>
      <c r="G852" s="50">
        <v>32722</v>
      </c>
      <c r="H852" s="1">
        <v>0</v>
      </c>
      <c r="I852" s="1"/>
      <c r="J852" s="50">
        <v>32863</v>
      </c>
      <c r="K852" s="1">
        <v>0</v>
      </c>
      <c r="L852" s="1"/>
      <c r="M852" s="52">
        <v>32993</v>
      </c>
      <c r="N852" s="1">
        <v>854571781293.14929</v>
      </c>
      <c r="O852" s="1"/>
      <c r="P852" s="52">
        <v>32993</v>
      </c>
      <c r="Q852" s="1">
        <v>8428376141290.1006</v>
      </c>
    </row>
    <row r="853" spans="1:17" x14ac:dyDescent="0.3">
      <c r="A853" s="44">
        <v>32994</v>
      </c>
      <c r="B853" s="1">
        <v>18198742870065.789</v>
      </c>
      <c r="D853" s="50">
        <v>32986</v>
      </c>
      <c r="E853" s="51">
        <v>0</v>
      </c>
      <c r="G853" s="50">
        <v>32723</v>
      </c>
      <c r="H853" s="1">
        <v>0</v>
      </c>
      <c r="I853" s="1"/>
      <c r="J853" s="50">
        <v>32864</v>
      </c>
      <c r="K853" s="1">
        <v>0</v>
      </c>
      <c r="L853" s="1"/>
      <c r="M853" s="52">
        <v>32994</v>
      </c>
      <c r="N853" s="1">
        <v>188796154800.63379</v>
      </c>
      <c r="O853" s="1"/>
      <c r="P853" s="52">
        <v>32994</v>
      </c>
      <c r="Q853" s="1">
        <v>18397249627895.039</v>
      </c>
    </row>
    <row r="854" spans="1:17" x14ac:dyDescent="0.3">
      <c r="A854" s="44">
        <v>32995</v>
      </c>
      <c r="B854" s="1">
        <v>3437191269156.229</v>
      </c>
      <c r="D854" s="50">
        <v>32987</v>
      </c>
      <c r="E854" s="51">
        <v>0</v>
      </c>
      <c r="G854" s="50">
        <v>32724</v>
      </c>
      <c r="H854" s="1">
        <v>0</v>
      </c>
      <c r="I854" s="1"/>
      <c r="J854" s="50">
        <v>32865</v>
      </c>
      <c r="K854" s="1">
        <v>0</v>
      </c>
      <c r="L854" s="1"/>
      <c r="M854" s="52">
        <v>32995</v>
      </c>
      <c r="N854" s="1">
        <v>78688959778.432877</v>
      </c>
      <c r="O854" s="1"/>
      <c r="P854" s="52">
        <v>32995</v>
      </c>
      <c r="Q854" s="1">
        <v>3516040074250.8862</v>
      </c>
    </row>
    <row r="855" spans="1:17" x14ac:dyDescent="0.3">
      <c r="A855" s="44">
        <v>32996</v>
      </c>
      <c r="B855" s="1">
        <v>3014749488440.0991</v>
      </c>
      <c r="D855" s="50">
        <v>32988</v>
      </c>
      <c r="E855" s="51">
        <v>0</v>
      </c>
      <c r="G855" s="50">
        <v>32725</v>
      </c>
      <c r="H855" s="1">
        <v>0</v>
      </c>
      <c r="I855" s="1"/>
      <c r="J855" s="50">
        <v>32866</v>
      </c>
      <c r="K855" s="1">
        <v>0</v>
      </c>
      <c r="L855" s="1"/>
      <c r="M855" s="52">
        <v>32996</v>
      </c>
      <c r="N855" s="1">
        <v>11662524200.07288</v>
      </c>
      <c r="O855" s="1"/>
      <c r="P855" s="52">
        <v>32996</v>
      </c>
      <c r="Q855" s="1">
        <v>3026431993304.7002</v>
      </c>
    </row>
    <row r="856" spans="1:17" x14ac:dyDescent="0.3">
      <c r="A856" s="44">
        <v>32997</v>
      </c>
      <c r="B856" s="1">
        <v>3114578249831.6528</v>
      </c>
      <c r="D856" s="50">
        <v>32989</v>
      </c>
      <c r="E856" s="51">
        <v>0</v>
      </c>
      <c r="G856" s="50">
        <v>32726</v>
      </c>
      <c r="H856" s="1">
        <v>0</v>
      </c>
      <c r="I856" s="1"/>
      <c r="J856" s="50">
        <v>32867</v>
      </c>
      <c r="K856" s="1">
        <v>0</v>
      </c>
      <c r="L856" s="1"/>
      <c r="M856" s="52">
        <v>32997</v>
      </c>
      <c r="N856" s="1">
        <v>121987480219.75885</v>
      </c>
      <c r="O856" s="1"/>
      <c r="P856" s="52">
        <v>32997</v>
      </c>
      <c r="Q856" s="1">
        <v>3853576961487.9399</v>
      </c>
    </row>
    <row r="857" spans="1:17" x14ac:dyDescent="0.3">
      <c r="A857" s="44">
        <v>32998</v>
      </c>
      <c r="B857" s="1">
        <v>6924092825479.5664</v>
      </c>
      <c r="D857" s="50">
        <v>32990</v>
      </c>
      <c r="E857" s="51">
        <v>0</v>
      </c>
      <c r="G857" s="50">
        <v>32727</v>
      </c>
      <c r="H857" s="1">
        <v>0</v>
      </c>
      <c r="I857" s="1"/>
      <c r="J857" s="50">
        <v>32869</v>
      </c>
      <c r="K857" s="1">
        <v>0</v>
      </c>
      <c r="L857" s="1"/>
      <c r="M857" s="52">
        <v>32998</v>
      </c>
      <c r="N857" s="1">
        <v>1303967640247.6968</v>
      </c>
      <c r="O857" s="1"/>
      <c r="P857" s="52">
        <v>32998</v>
      </c>
      <c r="Q857" s="1">
        <v>10811242371721.492</v>
      </c>
    </row>
    <row r="858" spans="1:17" x14ac:dyDescent="0.3">
      <c r="A858" s="44">
        <v>32999</v>
      </c>
      <c r="B858" s="1">
        <v>3251753600992.1675</v>
      </c>
      <c r="D858" s="50">
        <v>32991</v>
      </c>
      <c r="E858" s="51">
        <v>0</v>
      </c>
      <c r="G858" s="50">
        <v>32729</v>
      </c>
      <c r="H858" s="1">
        <v>0</v>
      </c>
      <c r="I858" s="1"/>
      <c r="J858" s="50">
        <v>32870</v>
      </c>
      <c r="K858" s="1">
        <v>0</v>
      </c>
      <c r="L858" s="1"/>
      <c r="M858" s="52">
        <v>32999</v>
      </c>
      <c r="N858" s="1">
        <v>47825995196.08638</v>
      </c>
      <c r="O858" s="1"/>
      <c r="P858" s="52">
        <v>32999</v>
      </c>
      <c r="Q858" s="1">
        <v>3300139054789.9917</v>
      </c>
    </row>
    <row r="859" spans="1:17" x14ac:dyDescent="0.3">
      <c r="A859" s="44">
        <v>33000</v>
      </c>
      <c r="B859" s="1">
        <v>18742133058563.297</v>
      </c>
      <c r="D859" s="50">
        <v>32992</v>
      </c>
      <c r="E859" s="51">
        <v>0</v>
      </c>
      <c r="G859" s="50">
        <v>32730</v>
      </c>
      <c r="H859" s="1">
        <v>0</v>
      </c>
      <c r="I859" s="1"/>
      <c r="J859" s="50">
        <v>32871</v>
      </c>
      <c r="K859" s="1">
        <v>0</v>
      </c>
      <c r="L859" s="1"/>
      <c r="M859" s="52">
        <v>33000</v>
      </c>
      <c r="N859" s="1">
        <v>17284768109.318413</v>
      </c>
      <c r="O859" s="1"/>
      <c r="P859" s="52">
        <v>33000</v>
      </c>
      <c r="Q859" s="1">
        <v>18759417826672.617</v>
      </c>
    </row>
    <row r="860" spans="1:17" x14ac:dyDescent="0.3">
      <c r="A860" s="44">
        <v>33001</v>
      </c>
      <c r="B860" s="1">
        <v>24816963147113.039</v>
      </c>
      <c r="D860" s="50">
        <v>32993</v>
      </c>
      <c r="E860" s="51">
        <v>0</v>
      </c>
      <c r="G860" s="50">
        <v>32733</v>
      </c>
      <c r="H860" s="1">
        <v>0</v>
      </c>
      <c r="I860" s="1"/>
      <c r="J860" s="50">
        <v>32875</v>
      </c>
      <c r="K860" s="1">
        <v>0</v>
      </c>
      <c r="L860" s="1"/>
      <c r="M860" s="52">
        <v>33001</v>
      </c>
      <c r="N860" s="1">
        <v>38375606344.482071</v>
      </c>
      <c r="O860" s="1"/>
      <c r="P860" s="52">
        <v>33001</v>
      </c>
      <c r="Q860" s="1">
        <v>24855338753457.52</v>
      </c>
    </row>
    <row r="861" spans="1:17" x14ac:dyDescent="0.3">
      <c r="A861" s="44">
        <v>33002</v>
      </c>
      <c r="B861" s="1">
        <v>23022727277639.922</v>
      </c>
      <c r="D861" s="50">
        <v>32994</v>
      </c>
      <c r="E861" s="51">
        <v>0</v>
      </c>
      <c r="G861" s="50">
        <v>32734</v>
      </c>
      <c r="H861" s="1">
        <v>0</v>
      </c>
      <c r="I861" s="1"/>
      <c r="J861" s="50">
        <v>32876</v>
      </c>
      <c r="K861" s="1">
        <v>0</v>
      </c>
      <c r="L861" s="1"/>
      <c r="M861" s="52">
        <v>33002</v>
      </c>
      <c r="N861" s="1">
        <v>97770523702.012115</v>
      </c>
      <c r="O861" s="1"/>
      <c r="P861" s="52">
        <v>33002</v>
      </c>
      <c r="Q861" s="1">
        <v>23631696525907.434</v>
      </c>
    </row>
    <row r="862" spans="1:17" x14ac:dyDescent="0.3">
      <c r="A862" s="44">
        <v>33003</v>
      </c>
      <c r="B862" s="1">
        <v>34659433845305.301</v>
      </c>
      <c r="D862" s="50">
        <v>32995</v>
      </c>
      <c r="E862" s="51">
        <v>0</v>
      </c>
      <c r="G862" s="50">
        <v>32735</v>
      </c>
      <c r="H862" s="1">
        <v>0</v>
      </c>
      <c r="I862" s="1"/>
      <c r="J862" s="50">
        <v>32878</v>
      </c>
      <c r="K862" s="1">
        <v>0</v>
      </c>
      <c r="L862" s="1"/>
      <c r="M862" s="52">
        <v>33003</v>
      </c>
      <c r="N862" s="1">
        <v>2170036728303.9937</v>
      </c>
      <c r="O862" s="1"/>
      <c r="P862" s="52">
        <v>33003</v>
      </c>
      <c r="Q862" s="1">
        <v>41901511916407.344</v>
      </c>
    </row>
    <row r="863" spans="1:17" x14ac:dyDescent="0.3">
      <c r="A863" s="44">
        <v>33004</v>
      </c>
      <c r="B863" s="1">
        <v>41035871775088.164</v>
      </c>
      <c r="D863" s="50">
        <v>32996</v>
      </c>
      <c r="E863" s="51">
        <v>0</v>
      </c>
      <c r="G863" s="50">
        <v>32740</v>
      </c>
      <c r="H863" s="1">
        <v>0</v>
      </c>
      <c r="I863" s="1"/>
      <c r="J863" s="50">
        <v>32880</v>
      </c>
      <c r="K863" s="1">
        <v>0</v>
      </c>
      <c r="L863" s="1"/>
      <c r="M863" s="52">
        <v>33004</v>
      </c>
      <c r="N863" s="1">
        <v>327901441027.63055</v>
      </c>
      <c r="O863" s="1"/>
      <c r="P863" s="52">
        <v>33004</v>
      </c>
      <c r="Q863" s="1">
        <v>41374063258362.32</v>
      </c>
    </row>
    <row r="864" spans="1:17" x14ac:dyDescent="0.3">
      <c r="A864" s="44">
        <v>33005</v>
      </c>
      <c r="B864" s="1">
        <v>38082365853434.203</v>
      </c>
      <c r="D864" s="50">
        <v>32997</v>
      </c>
      <c r="E864" s="51">
        <v>0</v>
      </c>
      <c r="G864" s="50">
        <v>32743</v>
      </c>
      <c r="H864" s="1">
        <v>0</v>
      </c>
      <c r="I864" s="1"/>
      <c r="J864" s="50">
        <v>32882</v>
      </c>
      <c r="K864" s="1">
        <v>0</v>
      </c>
      <c r="L864" s="1"/>
      <c r="M864" s="52">
        <v>33005</v>
      </c>
      <c r="N864" s="1">
        <v>181790294446.21231</v>
      </c>
      <c r="O864" s="1"/>
      <c r="P864" s="52">
        <v>33005</v>
      </c>
      <c r="Q864" s="1">
        <v>38265634717049.937</v>
      </c>
    </row>
    <row r="865" spans="1:17" x14ac:dyDescent="0.3">
      <c r="A865" s="44">
        <v>33006</v>
      </c>
      <c r="B865" s="1">
        <v>32957435750197.445</v>
      </c>
      <c r="D865" s="50">
        <v>32998</v>
      </c>
      <c r="E865" s="51">
        <v>0</v>
      </c>
      <c r="G865" s="50">
        <v>32744</v>
      </c>
      <c r="H865" s="1">
        <v>0</v>
      </c>
      <c r="I865" s="1"/>
      <c r="J865" s="50">
        <v>32884</v>
      </c>
      <c r="K865" s="1">
        <v>0</v>
      </c>
      <c r="L865" s="1"/>
      <c r="M865" s="52">
        <v>33006</v>
      </c>
      <c r="N865" s="1">
        <v>405148297351.32849</v>
      </c>
      <c r="O865" s="1"/>
      <c r="P865" s="52">
        <v>33006</v>
      </c>
      <c r="Q865" s="1">
        <v>34531826650652.336</v>
      </c>
    </row>
    <row r="866" spans="1:17" x14ac:dyDescent="0.3">
      <c r="A866" s="44">
        <v>33007</v>
      </c>
      <c r="B866" s="1">
        <v>31568625813756.031</v>
      </c>
      <c r="D866" s="50">
        <v>32999</v>
      </c>
      <c r="E866" s="51">
        <v>0</v>
      </c>
      <c r="G866" s="50">
        <v>32745</v>
      </c>
      <c r="H866" s="1">
        <v>0</v>
      </c>
      <c r="I866" s="1"/>
      <c r="J866" s="50">
        <v>32885</v>
      </c>
      <c r="K866" s="1">
        <v>0</v>
      </c>
      <c r="L866" s="1"/>
      <c r="M866" s="52">
        <v>33007</v>
      </c>
      <c r="N866" s="1">
        <v>118307711487.39728</v>
      </c>
      <c r="O866" s="1"/>
      <c r="P866" s="52">
        <v>33007</v>
      </c>
      <c r="Q866" s="1">
        <v>31689331204980.254</v>
      </c>
    </row>
    <row r="867" spans="1:17" x14ac:dyDescent="0.3">
      <c r="A867" s="44">
        <v>33008</v>
      </c>
      <c r="B867" s="1">
        <v>29427526670968.297</v>
      </c>
      <c r="D867" s="50">
        <v>33000</v>
      </c>
      <c r="E867" s="51">
        <v>0</v>
      </c>
      <c r="G867" s="50">
        <v>32746</v>
      </c>
      <c r="H867" s="1">
        <v>0</v>
      </c>
      <c r="I867" s="1"/>
      <c r="J867" s="50">
        <v>32886</v>
      </c>
      <c r="K867" s="1">
        <v>0</v>
      </c>
      <c r="L867" s="1"/>
      <c r="M867" s="52">
        <v>33008</v>
      </c>
      <c r="N867" s="1">
        <v>12170414149.030828</v>
      </c>
      <c r="O867" s="1"/>
      <c r="P867" s="52">
        <v>33008</v>
      </c>
      <c r="Q867" s="1">
        <v>29439697085117.328</v>
      </c>
    </row>
    <row r="868" spans="1:17" x14ac:dyDescent="0.3">
      <c r="A868" s="44">
        <v>33009</v>
      </c>
      <c r="B868" s="1">
        <v>24633078763635.707</v>
      </c>
      <c r="D868" s="50">
        <v>33001</v>
      </c>
      <c r="E868" s="51">
        <v>0</v>
      </c>
      <c r="G868" s="50">
        <v>32747</v>
      </c>
      <c r="H868" s="1">
        <v>0</v>
      </c>
      <c r="I868" s="1"/>
      <c r="J868" s="50">
        <v>32887</v>
      </c>
      <c r="K868" s="1">
        <v>0</v>
      </c>
      <c r="L868" s="1"/>
      <c r="M868" s="52">
        <v>33009</v>
      </c>
      <c r="N868" s="1">
        <v>30530462552.376026</v>
      </c>
      <c r="O868" s="1"/>
      <c r="P868" s="52">
        <v>33009</v>
      </c>
      <c r="Q868" s="1">
        <v>24663709129510.723</v>
      </c>
    </row>
    <row r="869" spans="1:17" x14ac:dyDescent="0.3">
      <c r="A869" s="44">
        <v>33010</v>
      </c>
      <c r="B869" s="1">
        <v>22752476097828.387</v>
      </c>
      <c r="D869" s="50">
        <v>33002</v>
      </c>
      <c r="E869" s="51">
        <v>0</v>
      </c>
      <c r="G869" s="50">
        <v>32748</v>
      </c>
      <c r="H869" s="1">
        <v>0</v>
      </c>
      <c r="I869" s="1"/>
      <c r="J869" s="50">
        <v>32889</v>
      </c>
      <c r="K869" s="1">
        <v>0</v>
      </c>
      <c r="L869" s="1"/>
      <c r="M869" s="52">
        <v>33010</v>
      </c>
      <c r="N869" s="1">
        <v>176973401925.30804</v>
      </c>
      <c r="O869" s="1"/>
      <c r="P869" s="52">
        <v>33010</v>
      </c>
      <c r="Q869" s="1">
        <v>22934184917260.129</v>
      </c>
    </row>
    <row r="870" spans="1:17" x14ac:dyDescent="0.3">
      <c r="A870" s="44">
        <v>33011</v>
      </c>
      <c r="B870" s="1">
        <v>22660878128983.223</v>
      </c>
      <c r="D870" s="50">
        <v>33003</v>
      </c>
      <c r="E870" s="51">
        <v>0</v>
      </c>
      <c r="G870" s="50">
        <v>32749</v>
      </c>
      <c r="H870" s="1">
        <v>0</v>
      </c>
      <c r="I870" s="1"/>
      <c r="J870" s="50">
        <v>32890</v>
      </c>
      <c r="K870" s="1">
        <v>0</v>
      </c>
      <c r="L870" s="1"/>
      <c r="M870" s="52">
        <v>33011</v>
      </c>
      <c r="N870" s="1">
        <v>66162256430.907173</v>
      </c>
      <c r="O870" s="1"/>
      <c r="P870" s="52">
        <v>33011</v>
      </c>
      <c r="Q870" s="1">
        <v>22729757755786.695</v>
      </c>
    </row>
    <row r="871" spans="1:17" x14ac:dyDescent="0.3">
      <c r="A871" s="44">
        <v>33012</v>
      </c>
      <c r="B871" s="1">
        <v>19939776017325.723</v>
      </c>
      <c r="D871" s="50">
        <v>33004</v>
      </c>
      <c r="E871" s="51">
        <v>0</v>
      </c>
      <c r="G871" s="50">
        <v>32751</v>
      </c>
      <c r="H871" s="1">
        <v>0</v>
      </c>
      <c r="I871" s="1"/>
      <c r="J871" s="50">
        <v>32891</v>
      </c>
      <c r="K871" s="1">
        <v>0</v>
      </c>
      <c r="L871" s="1"/>
      <c r="M871" s="52">
        <v>33012</v>
      </c>
      <c r="N871" s="1">
        <v>10451065221.056797</v>
      </c>
      <c r="O871" s="1"/>
      <c r="P871" s="52">
        <v>33012</v>
      </c>
      <c r="Q871" s="1">
        <v>19950227082546.781</v>
      </c>
    </row>
    <row r="872" spans="1:17" x14ac:dyDescent="0.3">
      <c r="A872" s="44">
        <v>33013</v>
      </c>
      <c r="B872" s="1">
        <v>18530065746242.723</v>
      </c>
      <c r="D872" s="50">
        <v>33005</v>
      </c>
      <c r="E872" s="51">
        <v>0</v>
      </c>
      <c r="G872" s="50">
        <v>32752</v>
      </c>
      <c r="H872" s="1">
        <v>0</v>
      </c>
      <c r="I872" s="1"/>
      <c r="J872" s="50">
        <v>32892</v>
      </c>
      <c r="K872" s="1">
        <v>0</v>
      </c>
      <c r="L872" s="1"/>
      <c r="M872" s="52">
        <v>33013</v>
      </c>
      <c r="N872" s="1">
        <v>11749034916.676525</v>
      </c>
      <c r="O872" s="1"/>
      <c r="P872" s="52">
        <v>33013</v>
      </c>
      <c r="Q872" s="1">
        <v>18541814781159.398</v>
      </c>
    </row>
    <row r="873" spans="1:17" x14ac:dyDescent="0.3">
      <c r="A873" s="44">
        <v>33014</v>
      </c>
      <c r="B873" s="1">
        <v>17214995832225.613</v>
      </c>
      <c r="D873" s="50">
        <v>33006</v>
      </c>
      <c r="E873" s="51">
        <v>0</v>
      </c>
      <c r="G873" s="50">
        <v>32755</v>
      </c>
      <c r="H873" s="1">
        <v>0</v>
      </c>
      <c r="I873" s="1"/>
      <c r="J873" s="50">
        <v>32894</v>
      </c>
      <c r="K873" s="1">
        <v>0</v>
      </c>
      <c r="L873" s="1"/>
      <c r="M873" s="52">
        <v>33014</v>
      </c>
      <c r="N873" s="1">
        <v>324497936958.77466</v>
      </c>
      <c r="O873" s="1"/>
      <c r="P873" s="52">
        <v>33014</v>
      </c>
      <c r="Q873" s="1">
        <v>17954760772481.215</v>
      </c>
    </row>
    <row r="874" spans="1:17" x14ac:dyDescent="0.3">
      <c r="A874" s="44">
        <v>33015</v>
      </c>
      <c r="B874" s="1">
        <v>3520027637295.4351</v>
      </c>
      <c r="D874" s="50">
        <v>33007</v>
      </c>
      <c r="E874" s="51">
        <v>0</v>
      </c>
      <c r="G874" s="50">
        <v>32756</v>
      </c>
      <c r="H874" s="1">
        <v>0</v>
      </c>
      <c r="I874" s="1"/>
      <c r="J874" s="50">
        <v>32895</v>
      </c>
      <c r="K874" s="1">
        <v>0</v>
      </c>
      <c r="L874" s="1"/>
      <c r="M874" s="52">
        <v>33015</v>
      </c>
      <c r="N874" s="1">
        <v>107217922155.55351</v>
      </c>
      <c r="O874" s="1"/>
      <c r="P874" s="52">
        <v>33015</v>
      </c>
      <c r="Q874" s="1">
        <v>3905203231318.3687</v>
      </c>
    </row>
    <row r="875" spans="1:17" x14ac:dyDescent="0.3">
      <c r="A875" s="44">
        <v>33016</v>
      </c>
      <c r="B875" s="1">
        <v>2850517843480.3354</v>
      </c>
      <c r="D875" s="50">
        <v>33008</v>
      </c>
      <c r="E875" s="51">
        <v>0</v>
      </c>
      <c r="G875" s="50">
        <v>32757</v>
      </c>
      <c r="H875" s="1">
        <v>0</v>
      </c>
      <c r="I875" s="1"/>
      <c r="J875" s="50">
        <v>32896</v>
      </c>
      <c r="K875" s="1">
        <v>0</v>
      </c>
      <c r="L875" s="1"/>
      <c r="M875" s="52">
        <v>33016</v>
      </c>
      <c r="N875" s="1">
        <v>42708847201.221855</v>
      </c>
      <c r="O875" s="1"/>
      <c r="P875" s="52">
        <v>33016</v>
      </c>
      <c r="Q875" s="1">
        <v>2894605356525.0273</v>
      </c>
    </row>
    <row r="876" spans="1:17" x14ac:dyDescent="0.3">
      <c r="A876" s="44">
        <v>33017</v>
      </c>
      <c r="B876" s="1">
        <v>2689442132415.3525</v>
      </c>
      <c r="D876" s="50">
        <v>33009</v>
      </c>
      <c r="E876" s="51">
        <v>0</v>
      </c>
      <c r="G876" s="50">
        <v>32758</v>
      </c>
      <c r="H876" s="1">
        <v>0</v>
      </c>
      <c r="I876" s="1"/>
      <c r="J876" s="50">
        <v>32900</v>
      </c>
      <c r="K876" s="1">
        <v>0</v>
      </c>
      <c r="L876" s="1"/>
      <c r="M876" s="52">
        <v>33017</v>
      </c>
      <c r="N876" s="1">
        <v>308357141510.09686</v>
      </c>
      <c r="O876" s="1"/>
      <c r="P876" s="52">
        <v>33017</v>
      </c>
      <c r="Q876" s="1">
        <v>2997799273925.4492</v>
      </c>
    </row>
    <row r="877" spans="1:17" x14ac:dyDescent="0.3">
      <c r="A877" s="44">
        <v>33018</v>
      </c>
      <c r="B877" s="1">
        <v>2681345195475.8037</v>
      </c>
      <c r="D877" s="50">
        <v>33010</v>
      </c>
      <c r="E877" s="51">
        <v>0</v>
      </c>
      <c r="G877" s="50">
        <v>32759</v>
      </c>
      <c r="H877" s="1">
        <v>0</v>
      </c>
      <c r="I877" s="1"/>
      <c r="J877" s="50">
        <v>32901</v>
      </c>
      <c r="K877" s="1">
        <v>0</v>
      </c>
      <c r="L877" s="1"/>
      <c r="M877" s="52">
        <v>33018</v>
      </c>
      <c r="N877" s="1">
        <v>119232525554.54813</v>
      </c>
      <c r="O877" s="1"/>
      <c r="P877" s="52">
        <v>33018</v>
      </c>
      <c r="Q877" s="1">
        <v>3347173883282.4341</v>
      </c>
    </row>
    <row r="878" spans="1:17" x14ac:dyDescent="0.3">
      <c r="A878" s="44">
        <v>33019</v>
      </c>
      <c r="B878" s="1">
        <v>7428563591991.9307</v>
      </c>
      <c r="D878" s="50">
        <v>33011</v>
      </c>
      <c r="E878" s="51">
        <v>0</v>
      </c>
      <c r="G878" s="50">
        <v>32760</v>
      </c>
      <c r="H878" s="1">
        <v>0</v>
      </c>
      <c r="I878" s="1"/>
      <c r="J878" s="50">
        <v>32903</v>
      </c>
      <c r="K878" s="1">
        <v>0</v>
      </c>
      <c r="L878" s="1"/>
      <c r="M878" s="52">
        <v>33019</v>
      </c>
      <c r="N878" s="1">
        <v>1326271245891.1411</v>
      </c>
      <c r="O878" s="1"/>
      <c r="P878" s="52">
        <v>33019</v>
      </c>
      <c r="Q878" s="1">
        <v>10928015851550.27</v>
      </c>
    </row>
    <row r="879" spans="1:17" x14ac:dyDescent="0.3">
      <c r="A879" s="44">
        <v>33020</v>
      </c>
      <c r="B879" s="1">
        <v>19517240727467.727</v>
      </c>
      <c r="D879" s="50">
        <v>33012</v>
      </c>
      <c r="E879" s="51">
        <v>0</v>
      </c>
      <c r="G879" s="50">
        <v>32761</v>
      </c>
      <c r="H879" s="1">
        <v>0</v>
      </c>
      <c r="I879" s="1"/>
      <c r="J879" s="50">
        <v>32904</v>
      </c>
      <c r="K879" s="1">
        <v>0</v>
      </c>
      <c r="L879" s="1"/>
      <c r="M879" s="52">
        <v>33020</v>
      </c>
      <c r="N879" s="1">
        <v>211695830865.02704</v>
      </c>
      <c r="O879" s="1"/>
      <c r="P879" s="52">
        <v>33020</v>
      </c>
      <c r="Q879" s="1">
        <v>19731773812695.453</v>
      </c>
    </row>
    <row r="880" spans="1:17" x14ac:dyDescent="0.3">
      <c r="A880" s="44">
        <v>33021</v>
      </c>
      <c r="B880" s="1">
        <v>29317199583824.969</v>
      </c>
      <c r="D880" s="50">
        <v>33013</v>
      </c>
      <c r="E880" s="51">
        <v>0</v>
      </c>
      <c r="G880" s="50">
        <v>32762</v>
      </c>
      <c r="H880" s="1">
        <v>0</v>
      </c>
      <c r="I880" s="1"/>
      <c r="J880" s="50">
        <v>32905</v>
      </c>
      <c r="K880" s="1">
        <v>0</v>
      </c>
      <c r="L880" s="1"/>
      <c r="M880" s="52">
        <v>33021</v>
      </c>
      <c r="N880" s="1">
        <v>143600404555.54053</v>
      </c>
      <c r="O880" s="1"/>
      <c r="P880" s="52">
        <v>33021</v>
      </c>
      <c r="Q880" s="1">
        <v>29807868865272.195</v>
      </c>
    </row>
    <row r="881" spans="1:17" x14ac:dyDescent="0.3">
      <c r="A881" s="44">
        <v>33022</v>
      </c>
      <c r="B881" s="1">
        <v>77330636337680.922</v>
      </c>
      <c r="D881" s="50">
        <v>33014</v>
      </c>
      <c r="E881" s="51">
        <v>0</v>
      </c>
      <c r="G881" s="50">
        <v>32779</v>
      </c>
      <c r="H881" s="1">
        <v>0</v>
      </c>
      <c r="I881" s="1"/>
      <c r="J881" s="50">
        <v>32906</v>
      </c>
      <c r="K881" s="1">
        <v>0</v>
      </c>
      <c r="L881" s="1"/>
      <c r="M881" s="52">
        <v>33022</v>
      </c>
      <c r="N881" s="1">
        <v>2360289881612.5029</v>
      </c>
      <c r="O881" s="1"/>
      <c r="P881" s="52">
        <v>33022</v>
      </c>
      <c r="Q881" s="1">
        <v>84745044906172.141</v>
      </c>
    </row>
    <row r="882" spans="1:17" x14ac:dyDescent="0.3">
      <c r="A882" s="44">
        <v>33023</v>
      </c>
      <c r="B882" s="1">
        <v>101334682432163.61</v>
      </c>
      <c r="D882" s="50">
        <v>33015</v>
      </c>
      <c r="E882" s="51">
        <v>0</v>
      </c>
      <c r="G882" s="50">
        <v>32780</v>
      </c>
      <c r="H882" s="1">
        <v>0</v>
      </c>
      <c r="I882" s="1"/>
      <c r="J882" s="50">
        <v>32909</v>
      </c>
      <c r="K882" s="1">
        <v>0</v>
      </c>
      <c r="L882" s="1"/>
      <c r="M882" s="52">
        <v>33023</v>
      </c>
      <c r="N882" s="1">
        <v>326079393019.73138</v>
      </c>
      <c r="O882" s="1"/>
      <c r="P882" s="52">
        <v>33023</v>
      </c>
      <c r="Q882" s="1">
        <v>101737369802554.19</v>
      </c>
    </row>
    <row r="883" spans="1:17" x14ac:dyDescent="0.3">
      <c r="A883" s="44">
        <v>33024</v>
      </c>
      <c r="B883" s="1">
        <v>131045670961639.5</v>
      </c>
      <c r="D883" s="50">
        <v>33016</v>
      </c>
      <c r="E883" s="51">
        <v>0</v>
      </c>
      <c r="G883" s="50">
        <v>32781</v>
      </c>
      <c r="H883" s="1">
        <v>0</v>
      </c>
      <c r="I883" s="1"/>
      <c r="J883" s="50">
        <v>32910</v>
      </c>
      <c r="K883" s="1">
        <v>0</v>
      </c>
      <c r="L883" s="1"/>
      <c r="M883" s="52">
        <v>33024</v>
      </c>
      <c r="N883" s="1">
        <v>173255519335.80304</v>
      </c>
      <c r="O883" s="1"/>
      <c r="P883" s="52">
        <v>33024</v>
      </c>
      <c r="Q883" s="1">
        <v>131218926480975.3</v>
      </c>
    </row>
    <row r="884" spans="1:17" x14ac:dyDescent="0.3">
      <c r="A884" s="44">
        <v>33025</v>
      </c>
      <c r="B884" s="1">
        <v>102022058365901.28</v>
      </c>
      <c r="D884" s="50">
        <v>33017</v>
      </c>
      <c r="E884" s="51">
        <v>0</v>
      </c>
      <c r="G884" s="50">
        <v>32786</v>
      </c>
      <c r="H884" s="1">
        <v>0</v>
      </c>
      <c r="I884" s="1"/>
      <c r="J884" s="50">
        <v>32912</v>
      </c>
      <c r="K884" s="1">
        <v>0</v>
      </c>
      <c r="L884" s="1"/>
      <c r="M884" s="52">
        <v>33025</v>
      </c>
      <c r="N884" s="1">
        <v>133238066806.56964</v>
      </c>
      <c r="O884" s="1"/>
      <c r="P884" s="52">
        <v>33025</v>
      </c>
      <c r="Q884" s="1">
        <v>102155296432707.84</v>
      </c>
    </row>
    <row r="885" spans="1:17" x14ac:dyDescent="0.3">
      <c r="A885" s="44">
        <v>33026</v>
      </c>
      <c r="B885" s="1">
        <v>68401175799088.461</v>
      </c>
      <c r="D885" s="50">
        <v>33018</v>
      </c>
      <c r="E885" s="51">
        <v>0</v>
      </c>
      <c r="G885" s="50">
        <v>32787</v>
      </c>
      <c r="H885" s="1">
        <v>0</v>
      </c>
      <c r="I885" s="1"/>
      <c r="J885" s="50">
        <v>32916</v>
      </c>
      <c r="K885" s="1">
        <v>0</v>
      </c>
      <c r="L885" s="1"/>
      <c r="M885" s="52">
        <v>33026</v>
      </c>
      <c r="N885" s="1">
        <v>15479925832.784733</v>
      </c>
      <c r="O885" s="1"/>
      <c r="P885" s="52">
        <v>33026</v>
      </c>
      <c r="Q885" s="1">
        <v>68416655724921.242</v>
      </c>
    </row>
    <row r="886" spans="1:17" x14ac:dyDescent="0.3">
      <c r="A886" s="44">
        <v>33027</v>
      </c>
      <c r="B886" s="1">
        <v>50663732859554.43</v>
      </c>
      <c r="D886" s="50">
        <v>33019</v>
      </c>
      <c r="E886" s="51">
        <v>0</v>
      </c>
      <c r="G886" s="50">
        <v>32789</v>
      </c>
      <c r="H886" s="1">
        <v>0</v>
      </c>
      <c r="I886" s="1"/>
      <c r="J886" s="50">
        <v>32917</v>
      </c>
      <c r="K886" s="1">
        <v>0</v>
      </c>
      <c r="L886" s="1"/>
      <c r="M886" s="52">
        <v>33027</v>
      </c>
      <c r="N886" s="1">
        <v>58232138546.044174</v>
      </c>
      <c r="O886" s="1"/>
      <c r="P886" s="52">
        <v>33027</v>
      </c>
      <c r="Q886" s="1">
        <v>50995726730495.648</v>
      </c>
    </row>
    <row r="887" spans="1:17" x14ac:dyDescent="0.3">
      <c r="A887" s="44">
        <v>33028</v>
      </c>
      <c r="B887" s="1">
        <v>41601880769025.305</v>
      </c>
      <c r="D887" s="50">
        <v>33020</v>
      </c>
      <c r="E887" s="51">
        <v>0</v>
      </c>
      <c r="G887" s="50">
        <v>32790</v>
      </c>
      <c r="H887" s="1">
        <v>0</v>
      </c>
      <c r="I887" s="1"/>
      <c r="J887" s="50">
        <v>32918</v>
      </c>
      <c r="K887" s="1">
        <v>0</v>
      </c>
      <c r="L887" s="1"/>
      <c r="M887" s="52">
        <v>33028</v>
      </c>
      <c r="N887" s="1">
        <v>325863641684.42725</v>
      </c>
      <c r="O887" s="1"/>
      <c r="P887" s="52">
        <v>33028</v>
      </c>
      <c r="Q887" s="1">
        <v>41928863327922.937</v>
      </c>
    </row>
    <row r="888" spans="1:17" x14ac:dyDescent="0.3">
      <c r="A888" s="44">
        <v>33029</v>
      </c>
      <c r="B888" s="1">
        <v>36730948304429.008</v>
      </c>
      <c r="D888" s="50">
        <v>33021</v>
      </c>
      <c r="E888" s="51">
        <v>0</v>
      </c>
      <c r="G888" s="50">
        <v>32791</v>
      </c>
      <c r="H888" s="1">
        <v>0</v>
      </c>
      <c r="I888" s="1"/>
      <c r="J888" s="50">
        <v>32921</v>
      </c>
      <c r="K888" s="1">
        <v>0</v>
      </c>
      <c r="L888" s="1"/>
      <c r="M888" s="52">
        <v>33029</v>
      </c>
      <c r="N888" s="1">
        <v>361062657920.66107</v>
      </c>
      <c r="O888" s="1"/>
      <c r="P888" s="52">
        <v>33029</v>
      </c>
      <c r="Q888" s="1">
        <v>37092030943014.195</v>
      </c>
    </row>
    <row r="889" spans="1:17" x14ac:dyDescent="0.3">
      <c r="A889" s="44">
        <v>33030</v>
      </c>
      <c r="B889" s="1">
        <v>31558845033608.094</v>
      </c>
      <c r="D889" s="50">
        <v>33022</v>
      </c>
      <c r="E889" s="51">
        <v>0</v>
      </c>
      <c r="G889" s="50">
        <v>32794</v>
      </c>
      <c r="H889" s="1">
        <v>0</v>
      </c>
      <c r="I889" s="1"/>
      <c r="J889" s="50">
        <v>32922</v>
      </c>
      <c r="K889" s="1">
        <v>0</v>
      </c>
      <c r="L889" s="1"/>
      <c r="M889" s="52">
        <v>33030</v>
      </c>
      <c r="N889" s="1">
        <v>12552995799.492229</v>
      </c>
      <c r="O889" s="1"/>
      <c r="P889" s="52">
        <v>33030</v>
      </c>
      <c r="Q889" s="1">
        <v>31571398029407.586</v>
      </c>
    </row>
    <row r="890" spans="1:17" x14ac:dyDescent="0.3">
      <c r="A890" s="44">
        <v>33031</v>
      </c>
      <c r="B890" s="1">
        <v>26890924250206.383</v>
      </c>
      <c r="D890" s="50">
        <v>33023</v>
      </c>
      <c r="E890" s="51">
        <v>0</v>
      </c>
      <c r="G890" s="50">
        <v>32795</v>
      </c>
      <c r="H890" s="1">
        <v>0</v>
      </c>
      <c r="I890" s="1"/>
      <c r="J890" s="50">
        <v>32923</v>
      </c>
      <c r="K890" s="1">
        <v>0</v>
      </c>
      <c r="L890" s="1"/>
      <c r="M890" s="52">
        <v>33031</v>
      </c>
      <c r="N890" s="1">
        <v>9787540259.4348183</v>
      </c>
      <c r="O890" s="1"/>
      <c r="P890" s="52">
        <v>33031</v>
      </c>
      <c r="Q890" s="1">
        <v>26900711790465.816</v>
      </c>
    </row>
    <row r="891" spans="1:17" x14ac:dyDescent="0.3">
      <c r="A891" s="44">
        <v>33032</v>
      </c>
      <c r="B891" s="1">
        <v>23037912601379.465</v>
      </c>
      <c r="D891" s="50">
        <v>33024</v>
      </c>
      <c r="E891" s="51">
        <v>0</v>
      </c>
      <c r="G891" s="50">
        <v>32796</v>
      </c>
      <c r="H891" s="1">
        <v>0</v>
      </c>
      <c r="I891" s="1"/>
      <c r="J891" s="50">
        <v>32924</v>
      </c>
      <c r="K891" s="1">
        <v>0</v>
      </c>
      <c r="L891" s="1"/>
      <c r="M891" s="52">
        <v>33032</v>
      </c>
      <c r="N891" s="1">
        <v>8373078475.3114405</v>
      </c>
      <c r="O891" s="1"/>
      <c r="P891" s="52">
        <v>33032</v>
      </c>
      <c r="Q891" s="1">
        <v>23046285679854.777</v>
      </c>
    </row>
    <row r="892" spans="1:17" x14ac:dyDescent="0.3">
      <c r="A892" s="44">
        <v>33033</v>
      </c>
      <c r="B892" s="1">
        <v>25100245194974.391</v>
      </c>
      <c r="D892" s="50">
        <v>33025</v>
      </c>
      <c r="E892" s="51">
        <v>0</v>
      </c>
      <c r="G892" s="50">
        <v>32797</v>
      </c>
      <c r="H892" s="1">
        <v>0</v>
      </c>
      <c r="I892" s="1"/>
      <c r="J892" s="50">
        <v>32925</v>
      </c>
      <c r="K892" s="1">
        <v>0</v>
      </c>
      <c r="L892" s="1"/>
      <c r="M892" s="52">
        <v>33033</v>
      </c>
      <c r="N892" s="1">
        <v>1626381280215.6523</v>
      </c>
      <c r="O892" s="1"/>
      <c r="P892" s="52">
        <v>33033</v>
      </c>
      <c r="Q892" s="1">
        <v>35446311393933.992</v>
      </c>
    </row>
    <row r="893" spans="1:17" x14ac:dyDescent="0.3">
      <c r="A893" s="44">
        <v>33034</v>
      </c>
      <c r="B893" s="1">
        <v>33383993760217.531</v>
      </c>
      <c r="D893" s="50">
        <v>33026</v>
      </c>
      <c r="E893" s="51">
        <v>0</v>
      </c>
      <c r="G893" s="50">
        <v>32803</v>
      </c>
      <c r="H893" s="1">
        <v>0</v>
      </c>
      <c r="I893" s="1"/>
      <c r="J893" s="50">
        <v>32928</v>
      </c>
      <c r="K893" s="1">
        <v>0</v>
      </c>
      <c r="L893" s="1"/>
      <c r="M893" s="52">
        <v>33034</v>
      </c>
      <c r="N893" s="1">
        <v>1091538801876.6238</v>
      </c>
      <c r="O893" s="1"/>
      <c r="P893" s="52">
        <v>33034</v>
      </c>
      <c r="Q893" s="1">
        <v>34527362405740.57</v>
      </c>
    </row>
    <row r="894" spans="1:17" x14ac:dyDescent="0.3">
      <c r="A894" s="44">
        <v>33035</v>
      </c>
      <c r="B894" s="1">
        <v>19252070013460.43</v>
      </c>
      <c r="D894" s="50">
        <v>33027</v>
      </c>
      <c r="E894" s="51">
        <v>0</v>
      </c>
      <c r="G894" s="50">
        <v>32804</v>
      </c>
      <c r="H894" s="1">
        <v>0</v>
      </c>
      <c r="I894" s="1"/>
      <c r="J894" s="50">
        <v>32929</v>
      </c>
      <c r="K894" s="1">
        <v>0</v>
      </c>
      <c r="L894" s="1"/>
      <c r="M894" s="52">
        <v>33035</v>
      </c>
      <c r="N894" s="1">
        <v>69476019571.621216</v>
      </c>
      <c r="O894" s="1"/>
      <c r="P894" s="52">
        <v>33035</v>
      </c>
      <c r="Q894" s="1">
        <v>19321546033032.051</v>
      </c>
    </row>
    <row r="895" spans="1:17" x14ac:dyDescent="0.3">
      <c r="A895" s="44">
        <v>33036</v>
      </c>
      <c r="B895" s="1">
        <v>16032138272767.02</v>
      </c>
      <c r="D895" s="50">
        <v>33028</v>
      </c>
      <c r="E895" s="51">
        <v>0</v>
      </c>
      <c r="G895" s="50">
        <v>32805</v>
      </c>
      <c r="H895" s="1">
        <v>0</v>
      </c>
      <c r="I895" s="1"/>
      <c r="J895" s="50">
        <v>32930</v>
      </c>
      <c r="K895" s="1">
        <v>0</v>
      </c>
      <c r="L895" s="1"/>
      <c r="M895" s="52">
        <v>33036</v>
      </c>
      <c r="N895" s="1">
        <v>8268932838.3426123</v>
      </c>
      <c r="O895" s="1"/>
      <c r="P895" s="52">
        <v>33036</v>
      </c>
      <c r="Q895" s="1">
        <v>16040407205605.361</v>
      </c>
    </row>
    <row r="896" spans="1:17" x14ac:dyDescent="0.3">
      <c r="A896" s="44">
        <v>33037</v>
      </c>
      <c r="B896" s="1">
        <v>14362928643528.123</v>
      </c>
      <c r="D896" s="50">
        <v>33029</v>
      </c>
      <c r="E896" s="51">
        <v>0</v>
      </c>
      <c r="G896" s="50">
        <v>32806</v>
      </c>
      <c r="H896" s="1">
        <v>0</v>
      </c>
      <c r="I896" s="1"/>
      <c r="J896" s="50">
        <v>32932</v>
      </c>
      <c r="K896" s="1">
        <v>0</v>
      </c>
      <c r="L896" s="1"/>
      <c r="M896" s="52">
        <v>33037</v>
      </c>
      <c r="N896" s="1">
        <v>13349737836.301418</v>
      </c>
      <c r="O896" s="1"/>
      <c r="P896" s="52">
        <v>33037</v>
      </c>
      <c r="Q896" s="1">
        <v>14376278381364.424</v>
      </c>
    </row>
    <row r="897" spans="1:17" x14ac:dyDescent="0.3">
      <c r="A897" s="44">
        <v>33038</v>
      </c>
      <c r="B897" s="1">
        <v>14028715300352.061</v>
      </c>
      <c r="D897" s="50">
        <v>33030</v>
      </c>
      <c r="E897" s="51">
        <v>0</v>
      </c>
      <c r="G897" s="50">
        <v>32807</v>
      </c>
      <c r="H897" s="1">
        <v>0</v>
      </c>
      <c r="I897" s="1"/>
      <c r="J897" s="50">
        <v>32933</v>
      </c>
      <c r="K897" s="1">
        <v>0</v>
      </c>
      <c r="L897" s="1"/>
      <c r="M897" s="52">
        <v>33038</v>
      </c>
      <c r="N897" s="1">
        <v>176470388628.47479</v>
      </c>
      <c r="O897" s="1"/>
      <c r="P897" s="52">
        <v>33038</v>
      </c>
      <c r="Q897" s="1">
        <v>14205185688980.535</v>
      </c>
    </row>
    <row r="898" spans="1:17" x14ac:dyDescent="0.3">
      <c r="A898" s="44">
        <v>33039</v>
      </c>
      <c r="B898" s="1">
        <v>13720267652444.953</v>
      </c>
      <c r="D898" s="50">
        <v>33031</v>
      </c>
      <c r="E898" s="51">
        <v>0</v>
      </c>
      <c r="G898" s="50">
        <v>32808</v>
      </c>
      <c r="H898" s="1">
        <v>0</v>
      </c>
      <c r="I898" s="1"/>
      <c r="J898" s="50">
        <v>32936</v>
      </c>
      <c r="K898" s="1">
        <v>0</v>
      </c>
      <c r="L898" s="1"/>
      <c r="M898" s="52">
        <v>33039</v>
      </c>
      <c r="N898" s="1">
        <v>173501203937.73376</v>
      </c>
      <c r="O898" s="1"/>
      <c r="P898" s="52">
        <v>33039</v>
      </c>
      <c r="Q898" s="1">
        <v>14617771752298.42</v>
      </c>
    </row>
    <row r="899" spans="1:17" x14ac:dyDescent="0.3">
      <c r="A899" s="44">
        <v>33040</v>
      </c>
      <c r="B899" s="1">
        <v>11842946639652.744</v>
      </c>
      <c r="D899" s="50">
        <v>33032</v>
      </c>
      <c r="E899" s="51">
        <v>0</v>
      </c>
      <c r="G899" s="50">
        <v>32809</v>
      </c>
      <c r="H899" s="1">
        <v>0</v>
      </c>
      <c r="I899" s="1"/>
      <c r="J899" s="50">
        <v>32937</v>
      </c>
      <c r="K899" s="1">
        <v>0</v>
      </c>
      <c r="L899" s="1"/>
      <c r="M899" s="52">
        <v>33040</v>
      </c>
      <c r="N899" s="1">
        <v>9143010918.2424622</v>
      </c>
      <c r="O899" s="1"/>
      <c r="P899" s="52">
        <v>33040</v>
      </c>
      <c r="Q899" s="1">
        <v>11852089650570.986</v>
      </c>
    </row>
    <row r="900" spans="1:17" x14ac:dyDescent="0.3">
      <c r="A900" s="44">
        <v>33041</v>
      </c>
      <c r="B900" s="1">
        <v>10609616493835.146</v>
      </c>
      <c r="D900" s="50">
        <v>33033</v>
      </c>
      <c r="E900" s="51">
        <v>0</v>
      </c>
      <c r="G900" s="50">
        <v>32810</v>
      </c>
      <c r="H900" s="1">
        <v>0</v>
      </c>
      <c r="I900" s="1"/>
      <c r="J900" s="50">
        <v>32938</v>
      </c>
      <c r="K900" s="1">
        <v>0</v>
      </c>
      <c r="L900" s="1"/>
      <c r="M900" s="52">
        <v>33041</v>
      </c>
      <c r="N900" s="1">
        <v>8909896579.0723114</v>
      </c>
      <c r="O900" s="1"/>
      <c r="P900" s="52">
        <v>33041</v>
      </c>
      <c r="Q900" s="1">
        <v>10618526390414.219</v>
      </c>
    </row>
    <row r="901" spans="1:17" x14ac:dyDescent="0.3">
      <c r="A901" s="44">
        <v>33042</v>
      </c>
      <c r="B901" s="1">
        <v>10515131953074.691</v>
      </c>
      <c r="D901" s="50">
        <v>33034</v>
      </c>
      <c r="E901" s="51">
        <v>0</v>
      </c>
      <c r="G901" s="50">
        <v>32816</v>
      </c>
      <c r="H901" s="1">
        <v>0</v>
      </c>
      <c r="I901" s="1"/>
      <c r="J901" s="50">
        <v>32939</v>
      </c>
      <c r="K901" s="1">
        <v>0</v>
      </c>
      <c r="L901" s="1"/>
      <c r="M901" s="52">
        <v>33042</v>
      </c>
      <c r="N901" s="1">
        <v>238629512374.20322</v>
      </c>
      <c r="O901" s="1"/>
      <c r="P901" s="52">
        <v>33042</v>
      </c>
      <c r="Q901" s="1">
        <v>11507297307375.789</v>
      </c>
    </row>
    <row r="902" spans="1:17" x14ac:dyDescent="0.3">
      <c r="A902" s="44">
        <v>33043</v>
      </c>
      <c r="B902" s="1">
        <v>15572117257897.244</v>
      </c>
      <c r="D902" s="50">
        <v>33035</v>
      </c>
      <c r="E902" s="51">
        <v>0</v>
      </c>
      <c r="G902" s="50">
        <v>32817</v>
      </c>
      <c r="H902" s="1">
        <v>0</v>
      </c>
      <c r="I902" s="1"/>
      <c r="J902" s="50">
        <v>32940</v>
      </c>
      <c r="K902" s="1">
        <v>0</v>
      </c>
      <c r="L902" s="1"/>
      <c r="M902" s="52">
        <v>33043</v>
      </c>
      <c r="N902" s="1">
        <v>731703360062.67969</v>
      </c>
      <c r="O902" s="1"/>
      <c r="P902" s="52">
        <v>33043</v>
      </c>
      <c r="Q902" s="1">
        <v>16857338390154.625</v>
      </c>
    </row>
    <row r="903" spans="1:17" x14ac:dyDescent="0.3">
      <c r="A903" s="44">
        <v>33044</v>
      </c>
      <c r="B903" s="1">
        <v>11292755965747.652</v>
      </c>
      <c r="D903" s="50">
        <v>33036</v>
      </c>
      <c r="E903" s="51">
        <v>0</v>
      </c>
      <c r="G903" s="50">
        <v>32818</v>
      </c>
      <c r="H903" s="1">
        <v>0</v>
      </c>
      <c r="I903" s="1"/>
      <c r="J903" s="50">
        <v>32942</v>
      </c>
      <c r="K903" s="1">
        <v>0</v>
      </c>
      <c r="L903" s="1"/>
      <c r="M903" s="52">
        <v>33044</v>
      </c>
      <c r="N903" s="1">
        <v>104778988187.23964</v>
      </c>
      <c r="O903" s="1"/>
      <c r="P903" s="52">
        <v>33044</v>
      </c>
      <c r="Q903" s="1">
        <v>11402130506808.629</v>
      </c>
    </row>
    <row r="904" spans="1:17" x14ac:dyDescent="0.3">
      <c r="A904" s="44">
        <v>33045</v>
      </c>
      <c r="B904" s="1">
        <v>10705243131810.279</v>
      </c>
      <c r="D904" s="50">
        <v>33037</v>
      </c>
      <c r="E904" s="51">
        <v>0</v>
      </c>
      <c r="G904" s="50">
        <v>32819</v>
      </c>
      <c r="H904" s="1">
        <v>0</v>
      </c>
      <c r="I904" s="1"/>
      <c r="J904" s="50">
        <v>32944</v>
      </c>
      <c r="K904" s="1">
        <v>0</v>
      </c>
      <c r="L904" s="1"/>
      <c r="M904" s="52">
        <v>33045</v>
      </c>
      <c r="N904" s="1">
        <v>10421025859.305204</v>
      </c>
      <c r="O904" s="1"/>
      <c r="P904" s="52">
        <v>33045</v>
      </c>
      <c r="Q904" s="1">
        <v>10715704118998.641</v>
      </c>
    </row>
    <row r="905" spans="1:17" x14ac:dyDescent="0.3">
      <c r="A905" s="44">
        <v>33046</v>
      </c>
      <c r="B905" s="1">
        <v>9524211143647.1172</v>
      </c>
      <c r="D905" s="50">
        <v>33038</v>
      </c>
      <c r="E905" s="51">
        <v>0</v>
      </c>
      <c r="G905" s="50">
        <v>32822</v>
      </c>
      <c r="H905" s="1">
        <v>0</v>
      </c>
      <c r="I905" s="1"/>
      <c r="J905" s="50">
        <v>32945</v>
      </c>
      <c r="K905" s="1">
        <v>0</v>
      </c>
      <c r="L905" s="1"/>
      <c r="M905" s="52">
        <v>33046</v>
      </c>
      <c r="N905" s="1">
        <v>91758597016.159637</v>
      </c>
      <c r="O905" s="1"/>
      <c r="P905" s="52">
        <v>33046</v>
      </c>
      <c r="Q905" s="1">
        <v>9821999032960.8789</v>
      </c>
    </row>
    <row r="906" spans="1:17" x14ac:dyDescent="0.3">
      <c r="A906" s="44">
        <v>33047</v>
      </c>
      <c r="B906" s="1">
        <v>11129547549270.854</v>
      </c>
      <c r="D906" s="50">
        <v>33039</v>
      </c>
      <c r="E906" s="51">
        <v>0</v>
      </c>
      <c r="G906" s="50">
        <v>32823</v>
      </c>
      <c r="H906" s="1">
        <v>0</v>
      </c>
      <c r="I906" s="1"/>
      <c r="J906" s="50">
        <v>32946</v>
      </c>
      <c r="K906" s="1">
        <v>0</v>
      </c>
      <c r="L906" s="1"/>
      <c r="M906" s="52">
        <v>33047</v>
      </c>
      <c r="N906" s="1">
        <v>284140011576.21448</v>
      </c>
      <c r="O906" s="1"/>
      <c r="P906" s="52">
        <v>33047</v>
      </c>
      <c r="Q906" s="1">
        <v>11525164018480.6</v>
      </c>
    </row>
    <row r="907" spans="1:17" x14ac:dyDescent="0.3">
      <c r="A907" s="44">
        <v>33048</v>
      </c>
      <c r="B907" s="1">
        <v>1708545213520.6533</v>
      </c>
      <c r="D907" s="50">
        <v>33040</v>
      </c>
      <c r="E907" s="51">
        <v>0</v>
      </c>
      <c r="G907" s="50">
        <v>32824</v>
      </c>
      <c r="H907" s="1">
        <v>0</v>
      </c>
      <c r="I907" s="1"/>
      <c r="J907" s="50">
        <v>32947</v>
      </c>
      <c r="K907" s="1">
        <v>0</v>
      </c>
      <c r="L907" s="1"/>
      <c r="M907" s="52">
        <v>33048</v>
      </c>
      <c r="N907" s="1">
        <v>19819240632.414631</v>
      </c>
      <c r="O907" s="1"/>
      <c r="P907" s="52">
        <v>33048</v>
      </c>
      <c r="Q907" s="1">
        <v>1762404997735.1362</v>
      </c>
    </row>
    <row r="908" spans="1:17" x14ac:dyDescent="0.3">
      <c r="A908" s="44">
        <v>33049</v>
      </c>
      <c r="B908" s="1">
        <v>1436299877622.9526</v>
      </c>
      <c r="D908" s="50">
        <v>33041</v>
      </c>
      <c r="E908" s="51">
        <v>0</v>
      </c>
      <c r="G908" s="50">
        <v>32825</v>
      </c>
      <c r="H908" s="1">
        <v>0</v>
      </c>
      <c r="I908" s="1"/>
      <c r="J908" s="50">
        <v>32953</v>
      </c>
      <c r="K908" s="1">
        <v>0</v>
      </c>
      <c r="L908" s="1"/>
      <c r="M908" s="52">
        <v>33049</v>
      </c>
      <c r="N908" s="1">
        <v>11001222146.574171</v>
      </c>
      <c r="O908" s="1"/>
      <c r="P908" s="52">
        <v>33049</v>
      </c>
      <c r="Q908" s="1">
        <v>1447580829065.4084</v>
      </c>
    </row>
    <row r="909" spans="1:17" x14ac:dyDescent="0.3">
      <c r="A909" s="44">
        <v>33050</v>
      </c>
      <c r="B909" s="1">
        <v>1360494372895.0623</v>
      </c>
      <c r="D909" s="50">
        <v>33042</v>
      </c>
      <c r="E909" s="51">
        <v>0</v>
      </c>
      <c r="G909" s="50">
        <v>32830</v>
      </c>
      <c r="H909" s="1">
        <v>0</v>
      </c>
      <c r="I909" s="1"/>
      <c r="J909" s="50">
        <v>32954</v>
      </c>
      <c r="K909" s="1">
        <v>0</v>
      </c>
      <c r="L909" s="1"/>
      <c r="M909" s="52">
        <v>33050</v>
      </c>
      <c r="N909" s="1">
        <v>166069476363.39743</v>
      </c>
      <c r="O909" s="1"/>
      <c r="P909" s="52">
        <v>33050</v>
      </c>
      <c r="Q909" s="1">
        <v>1526563849258.4597</v>
      </c>
    </row>
    <row r="910" spans="1:17" x14ac:dyDescent="0.3">
      <c r="A910" s="44">
        <v>33051</v>
      </c>
      <c r="B910" s="1">
        <v>1332430671994.9802</v>
      </c>
      <c r="D910" s="50">
        <v>33043</v>
      </c>
      <c r="E910" s="51">
        <v>0</v>
      </c>
      <c r="G910" s="50">
        <v>32831</v>
      </c>
      <c r="H910" s="1">
        <v>0</v>
      </c>
      <c r="I910" s="1"/>
      <c r="J910" s="50">
        <v>32955</v>
      </c>
      <c r="K910" s="1">
        <v>0</v>
      </c>
      <c r="L910" s="1"/>
      <c r="M910" s="52">
        <v>33051</v>
      </c>
      <c r="N910" s="1">
        <v>17174912470.302593</v>
      </c>
      <c r="O910" s="1"/>
      <c r="P910" s="52">
        <v>33051</v>
      </c>
      <c r="Q910" s="1">
        <v>1349605584465.2827</v>
      </c>
    </row>
    <row r="911" spans="1:17" x14ac:dyDescent="0.3">
      <c r="A911" s="44">
        <v>33052</v>
      </c>
      <c r="B911" s="1">
        <v>1374485409007.2012</v>
      </c>
      <c r="D911" s="50">
        <v>33044</v>
      </c>
      <c r="E911" s="51">
        <v>0</v>
      </c>
      <c r="G911" s="50">
        <v>32832</v>
      </c>
      <c r="H911" s="1">
        <v>0</v>
      </c>
      <c r="I911" s="1"/>
      <c r="J911" s="50">
        <v>32958</v>
      </c>
      <c r="K911" s="1">
        <v>0</v>
      </c>
      <c r="L911" s="1"/>
      <c r="M911" s="52">
        <v>33052</v>
      </c>
      <c r="N911" s="1">
        <v>5142123968.3330374</v>
      </c>
      <c r="O911" s="1"/>
      <c r="P911" s="52">
        <v>33052</v>
      </c>
      <c r="Q911" s="1">
        <v>1379627532975.5342</v>
      </c>
    </row>
    <row r="912" spans="1:17" x14ac:dyDescent="0.3">
      <c r="A912" s="44">
        <v>33053</v>
      </c>
      <c r="B912" s="1">
        <v>1475544551944.9966</v>
      </c>
      <c r="D912" s="50">
        <v>33045</v>
      </c>
      <c r="E912" s="51">
        <v>0</v>
      </c>
      <c r="G912" s="50">
        <v>32833</v>
      </c>
      <c r="H912" s="1">
        <v>0</v>
      </c>
      <c r="I912" s="1"/>
      <c r="J912" s="50">
        <v>32959</v>
      </c>
      <c r="K912" s="1">
        <v>0</v>
      </c>
      <c r="L912" s="1"/>
      <c r="M912" s="52">
        <v>33053</v>
      </c>
      <c r="N912" s="1">
        <v>78118019363.461563</v>
      </c>
      <c r="O912" s="1"/>
      <c r="P912" s="52">
        <v>33053</v>
      </c>
      <c r="Q912" s="1">
        <v>2000070972248.7395</v>
      </c>
    </row>
    <row r="913" spans="1:17" x14ac:dyDescent="0.3">
      <c r="A913" s="44">
        <v>33054</v>
      </c>
      <c r="B913" s="1">
        <v>1183721207070.9941</v>
      </c>
      <c r="D913" s="50">
        <v>33046</v>
      </c>
      <c r="E913" s="51">
        <v>0</v>
      </c>
      <c r="G913" s="50">
        <v>32836</v>
      </c>
      <c r="H913" s="1">
        <v>0</v>
      </c>
      <c r="I913" s="1"/>
      <c r="J913" s="50">
        <v>32960</v>
      </c>
      <c r="K913" s="1">
        <v>0</v>
      </c>
      <c r="L913" s="1"/>
      <c r="M913" s="52">
        <v>33054</v>
      </c>
      <c r="N913" s="1">
        <v>83175633104.196579</v>
      </c>
      <c r="O913" s="1"/>
      <c r="P913" s="52">
        <v>33054</v>
      </c>
      <c r="Q913" s="1">
        <v>1472027002441.0337</v>
      </c>
    </row>
    <row r="914" spans="1:17" x14ac:dyDescent="0.3">
      <c r="A914" s="44">
        <v>33055</v>
      </c>
      <c r="B914" s="1">
        <v>5914610533556.4551</v>
      </c>
      <c r="D914" s="50">
        <v>33047</v>
      </c>
      <c r="E914" s="51">
        <v>0</v>
      </c>
      <c r="G914" s="50">
        <v>32837</v>
      </c>
      <c r="H914" s="1">
        <v>0</v>
      </c>
      <c r="I914" s="1"/>
      <c r="J914" s="50">
        <v>32968</v>
      </c>
      <c r="K914" s="1">
        <v>0</v>
      </c>
      <c r="L914" s="1"/>
      <c r="M914" s="52">
        <v>33055</v>
      </c>
      <c r="N914" s="1">
        <v>755598656255.14453</v>
      </c>
      <c r="O914" s="1"/>
      <c r="P914" s="52">
        <v>33055</v>
      </c>
      <c r="Q914" s="1">
        <v>8307989535970.6963</v>
      </c>
    </row>
    <row r="915" spans="1:17" x14ac:dyDescent="0.3">
      <c r="A915" s="44">
        <v>33056</v>
      </c>
      <c r="B915" s="1">
        <v>1426687224189.6086</v>
      </c>
      <c r="D915" s="50">
        <v>33048</v>
      </c>
      <c r="E915" s="51">
        <v>0</v>
      </c>
      <c r="G915" s="50">
        <v>32838</v>
      </c>
      <c r="H915" s="1">
        <v>0</v>
      </c>
      <c r="I915" s="1"/>
      <c r="J915" s="50">
        <v>32971</v>
      </c>
      <c r="K915" s="1">
        <v>0</v>
      </c>
      <c r="L915" s="1"/>
      <c r="M915" s="52">
        <v>33056</v>
      </c>
      <c r="N915" s="1">
        <v>43341604921.189835</v>
      </c>
      <c r="O915" s="1"/>
      <c r="P915" s="52">
        <v>33056</v>
      </c>
      <c r="Q915" s="1">
        <v>1473605368063.7627</v>
      </c>
    </row>
    <row r="916" spans="1:17" x14ac:dyDescent="0.3">
      <c r="A916" s="44">
        <v>33057</v>
      </c>
      <c r="B916" s="1">
        <v>1107825410085.8003</v>
      </c>
      <c r="D916" s="50">
        <v>33049</v>
      </c>
      <c r="E916" s="51">
        <v>0</v>
      </c>
      <c r="G916" s="50">
        <v>32842</v>
      </c>
      <c r="H916" s="1">
        <v>0</v>
      </c>
      <c r="I916" s="1"/>
      <c r="J916" s="50">
        <v>32972</v>
      </c>
      <c r="K916" s="1">
        <v>0</v>
      </c>
      <c r="L916" s="1"/>
      <c r="M916" s="52">
        <v>33057</v>
      </c>
      <c r="N916" s="1">
        <v>5867831908.9007654</v>
      </c>
      <c r="O916" s="1"/>
      <c r="P916" s="52">
        <v>33057</v>
      </c>
      <c r="Q916" s="1">
        <v>1113693241994.7012</v>
      </c>
    </row>
    <row r="917" spans="1:17" x14ac:dyDescent="0.3">
      <c r="A917" s="44">
        <v>33058</v>
      </c>
      <c r="B917" s="1">
        <v>1077368715548.4225</v>
      </c>
      <c r="D917" s="50">
        <v>33050</v>
      </c>
      <c r="E917" s="51">
        <v>0</v>
      </c>
      <c r="G917" s="50">
        <v>32843</v>
      </c>
      <c r="H917" s="1">
        <v>0</v>
      </c>
      <c r="I917" s="1"/>
      <c r="J917" s="50">
        <v>32973</v>
      </c>
      <c r="K917" s="1">
        <v>0</v>
      </c>
      <c r="L917" s="1"/>
      <c r="M917" s="52">
        <v>33058</v>
      </c>
      <c r="N917" s="1">
        <v>4483295144.3419867</v>
      </c>
      <c r="O917" s="1"/>
      <c r="P917" s="52">
        <v>33058</v>
      </c>
      <c r="Q917" s="1">
        <v>1081852010692.7645</v>
      </c>
    </row>
    <row r="918" spans="1:17" x14ac:dyDescent="0.3">
      <c r="A918" s="44">
        <v>33059</v>
      </c>
      <c r="B918" s="1">
        <v>10035573700128.697</v>
      </c>
      <c r="D918" s="50">
        <v>33051</v>
      </c>
      <c r="E918" s="51">
        <v>0</v>
      </c>
      <c r="G918" s="50">
        <v>32844</v>
      </c>
      <c r="H918" s="1">
        <v>0</v>
      </c>
      <c r="I918" s="1"/>
      <c r="J918" s="50">
        <v>32975</v>
      </c>
      <c r="K918" s="1">
        <v>0</v>
      </c>
      <c r="L918" s="1"/>
      <c r="M918" s="52">
        <v>33059</v>
      </c>
      <c r="N918" s="1">
        <v>476864756010.41608</v>
      </c>
      <c r="O918" s="1"/>
      <c r="P918" s="52">
        <v>33059</v>
      </c>
      <c r="Q918" s="1">
        <v>13383654073159.244</v>
      </c>
    </row>
    <row r="919" spans="1:17" x14ac:dyDescent="0.3">
      <c r="A919" s="44">
        <v>33060</v>
      </c>
      <c r="B919" s="1">
        <v>10571389455986.008</v>
      </c>
      <c r="D919" s="50">
        <v>33052</v>
      </c>
      <c r="E919" s="51">
        <v>0</v>
      </c>
      <c r="G919" s="50">
        <v>32845</v>
      </c>
      <c r="H919" s="1">
        <v>0</v>
      </c>
      <c r="I919" s="1"/>
      <c r="J919" s="50">
        <v>32976</v>
      </c>
      <c r="K919" s="1">
        <v>0</v>
      </c>
      <c r="L919" s="1"/>
      <c r="M919" s="52">
        <v>33060</v>
      </c>
      <c r="N919" s="1">
        <v>31587284022.923717</v>
      </c>
      <c r="O919" s="1"/>
      <c r="P919" s="52">
        <v>33060</v>
      </c>
      <c r="Q919" s="1">
        <v>10604435328516.088</v>
      </c>
    </row>
    <row r="920" spans="1:17" x14ac:dyDescent="0.3">
      <c r="A920" s="44">
        <v>33061</v>
      </c>
      <c r="B920" s="1">
        <v>7661841101405.1875</v>
      </c>
      <c r="D920" s="50">
        <v>33053</v>
      </c>
      <c r="E920" s="51">
        <v>0</v>
      </c>
      <c r="G920" s="50">
        <v>32846</v>
      </c>
      <c r="H920" s="1">
        <v>0</v>
      </c>
      <c r="I920" s="1"/>
      <c r="J920" s="50">
        <v>32979</v>
      </c>
      <c r="K920" s="1">
        <v>0</v>
      </c>
      <c r="L920" s="1"/>
      <c r="M920" s="52">
        <v>33061</v>
      </c>
      <c r="N920" s="1">
        <v>48225070396.214424</v>
      </c>
      <c r="O920" s="1"/>
      <c r="P920" s="52">
        <v>33061</v>
      </c>
      <c r="Q920" s="1">
        <v>7710086152465.9297</v>
      </c>
    </row>
    <row r="921" spans="1:17" x14ac:dyDescent="0.3">
      <c r="A921" s="44">
        <v>33062</v>
      </c>
      <c r="B921" s="1">
        <v>6804771007380.4385</v>
      </c>
      <c r="D921" s="50">
        <v>33054</v>
      </c>
      <c r="E921" s="51">
        <v>0</v>
      </c>
      <c r="G921" s="50">
        <v>32847</v>
      </c>
      <c r="H921" s="1">
        <v>0</v>
      </c>
      <c r="I921" s="1"/>
      <c r="J921" s="50">
        <v>32981</v>
      </c>
      <c r="K921" s="1">
        <v>0</v>
      </c>
      <c r="L921" s="1"/>
      <c r="M921" s="52">
        <v>33062</v>
      </c>
      <c r="N921" s="1">
        <v>435081844054.4173</v>
      </c>
      <c r="O921" s="1"/>
      <c r="P921" s="52">
        <v>33062</v>
      </c>
      <c r="Q921" s="1">
        <v>7239852851434.8555</v>
      </c>
    </row>
    <row r="922" spans="1:17" x14ac:dyDescent="0.3">
      <c r="A922" s="44">
        <v>33063</v>
      </c>
      <c r="B922" s="1">
        <v>1219579442167.675</v>
      </c>
      <c r="D922" s="50">
        <v>33055</v>
      </c>
      <c r="E922" s="51">
        <v>0</v>
      </c>
      <c r="G922" s="50">
        <v>32852</v>
      </c>
      <c r="H922" s="1">
        <v>0</v>
      </c>
      <c r="I922" s="1"/>
      <c r="J922" s="50">
        <v>32982</v>
      </c>
      <c r="K922" s="1">
        <v>0</v>
      </c>
      <c r="L922" s="1"/>
      <c r="M922" s="52">
        <v>33063</v>
      </c>
      <c r="N922" s="1">
        <v>291969150835.9425</v>
      </c>
      <c r="O922" s="1"/>
      <c r="P922" s="52">
        <v>33063</v>
      </c>
      <c r="Q922" s="1">
        <v>1511548593003.6177</v>
      </c>
    </row>
    <row r="923" spans="1:17" x14ac:dyDescent="0.3">
      <c r="A923" s="44">
        <v>33064</v>
      </c>
      <c r="B923" s="1">
        <v>1091118270651.7974</v>
      </c>
      <c r="D923" s="50">
        <v>33056</v>
      </c>
      <c r="E923" s="51">
        <v>0</v>
      </c>
      <c r="G923" s="50">
        <v>32853</v>
      </c>
      <c r="H923" s="1">
        <v>0</v>
      </c>
      <c r="I923" s="1"/>
      <c r="J923" s="50">
        <v>32983</v>
      </c>
      <c r="K923" s="1">
        <v>0</v>
      </c>
      <c r="L923" s="1"/>
      <c r="M923" s="52">
        <v>33064</v>
      </c>
      <c r="N923" s="1">
        <v>119556309231.80453</v>
      </c>
      <c r="O923" s="1"/>
      <c r="P923" s="52">
        <v>33064</v>
      </c>
      <c r="Q923" s="1">
        <v>1210674579883.6018</v>
      </c>
    </row>
    <row r="924" spans="1:17" x14ac:dyDescent="0.3">
      <c r="A924" s="44">
        <v>33065</v>
      </c>
      <c r="B924" s="1">
        <v>1215962115106.3811</v>
      </c>
      <c r="D924" s="50">
        <v>33057</v>
      </c>
      <c r="E924" s="51">
        <v>0</v>
      </c>
      <c r="G924" s="50">
        <v>32856</v>
      </c>
      <c r="H924" s="1">
        <v>0</v>
      </c>
      <c r="I924" s="1"/>
      <c r="J924" s="50">
        <v>32985</v>
      </c>
      <c r="K924" s="1">
        <v>0</v>
      </c>
      <c r="L924" s="1"/>
      <c r="M924" s="52">
        <v>33065</v>
      </c>
      <c r="N924" s="1">
        <v>98678887807.919281</v>
      </c>
      <c r="O924" s="1"/>
      <c r="P924" s="52">
        <v>33065</v>
      </c>
      <c r="Q924" s="1">
        <v>1795083253332.4243</v>
      </c>
    </row>
    <row r="925" spans="1:17" x14ac:dyDescent="0.3">
      <c r="A925" s="44">
        <v>33066</v>
      </c>
      <c r="B925" s="1">
        <v>8632065612312.1699</v>
      </c>
      <c r="D925" s="50">
        <v>33058</v>
      </c>
      <c r="E925" s="51">
        <v>0</v>
      </c>
      <c r="G925" s="50">
        <v>32859</v>
      </c>
      <c r="H925" s="1">
        <v>0</v>
      </c>
      <c r="I925" s="1"/>
      <c r="J925" s="50">
        <v>32986</v>
      </c>
      <c r="K925" s="1">
        <v>0</v>
      </c>
      <c r="L925" s="1"/>
      <c r="M925" s="52">
        <v>33066</v>
      </c>
      <c r="N925" s="1">
        <v>694868311210.27002</v>
      </c>
      <c r="O925" s="1"/>
      <c r="P925" s="52">
        <v>33066</v>
      </c>
      <c r="Q925" s="1">
        <v>11857869660192.941</v>
      </c>
    </row>
    <row r="926" spans="1:17" x14ac:dyDescent="0.3">
      <c r="A926" s="44">
        <v>33067</v>
      </c>
      <c r="B926" s="1">
        <v>27234597219447.711</v>
      </c>
      <c r="D926" s="50">
        <v>33059</v>
      </c>
      <c r="E926" s="51">
        <v>0</v>
      </c>
      <c r="G926" s="50">
        <v>32860</v>
      </c>
      <c r="H926" s="1">
        <v>0</v>
      </c>
      <c r="I926" s="1"/>
      <c r="J926" s="50">
        <v>32987</v>
      </c>
      <c r="K926" s="1">
        <v>0</v>
      </c>
      <c r="L926" s="1"/>
      <c r="M926" s="52">
        <v>33067</v>
      </c>
      <c r="N926" s="1">
        <v>2623492947936.4185</v>
      </c>
      <c r="O926" s="1"/>
      <c r="P926" s="52">
        <v>33067</v>
      </c>
      <c r="Q926" s="1">
        <v>29937852980129.969</v>
      </c>
    </row>
    <row r="927" spans="1:17" x14ac:dyDescent="0.3">
      <c r="A927" s="44">
        <v>33068</v>
      </c>
      <c r="B927" s="1">
        <v>22438519533734.734</v>
      </c>
      <c r="D927" s="50">
        <v>33060</v>
      </c>
      <c r="E927" s="51">
        <v>0</v>
      </c>
      <c r="G927" s="50">
        <v>32861</v>
      </c>
      <c r="H927" s="1">
        <v>0</v>
      </c>
      <c r="I927" s="1"/>
      <c r="J927" s="50">
        <v>32988</v>
      </c>
      <c r="K927" s="1">
        <v>0</v>
      </c>
      <c r="L927" s="1"/>
      <c r="M927" s="52">
        <v>33068</v>
      </c>
      <c r="N927" s="1">
        <v>1817729150554.8206</v>
      </c>
      <c r="O927" s="1"/>
      <c r="P927" s="52">
        <v>33068</v>
      </c>
      <c r="Q927" s="1">
        <v>28882215544103.352</v>
      </c>
    </row>
    <row r="928" spans="1:17" x14ac:dyDescent="0.3">
      <c r="A928" s="44">
        <v>33069</v>
      </c>
      <c r="B928" s="1">
        <v>29531476247472.344</v>
      </c>
      <c r="D928" s="50">
        <v>33061</v>
      </c>
      <c r="E928" s="51">
        <v>0</v>
      </c>
      <c r="G928" s="50">
        <v>32862</v>
      </c>
      <c r="H928" s="1">
        <v>0</v>
      </c>
      <c r="I928" s="1"/>
      <c r="J928" s="50">
        <v>32989</v>
      </c>
      <c r="K928" s="1">
        <v>0</v>
      </c>
      <c r="L928" s="1"/>
      <c r="M928" s="52">
        <v>33069</v>
      </c>
      <c r="N928" s="1">
        <v>550860969646.06299</v>
      </c>
      <c r="O928" s="1"/>
      <c r="P928" s="52">
        <v>33069</v>
      </c>
      <c r="Q928" s="1">
        <v>293130519878925.56</v>
      </c>
    </row>
    <row r="929" spans="1:17" x14ac:dyDescent="0.3">
      <c r="A929" s="44">
        <v>33070</v>
      </c>
      <c r="B929" s="1">
        <v>36623460234013.156</v>
      </c>
      <c r="D929" s="50">
        <v>33062</v>
      </c>
      <c r="E929" s="51">
        <v>0</v>
      </c>
      <c r="G929" s="50">
        <v>32863</v>
      </c>
      <c r="H929" s="1">
        <v>0</v>
      </c>
      <c r="I929" s="1"/>
      <c r="J929" s="50">
        <v>32990</v>
      </c>
      <c r="K929" s="1">
        <v>0</v>
      </c>
      <c r="L929" s="1"/>
      <c r="M929" s="52">
        <v>33070</v>
      </c>
      <c r="N929" s="1">
        <v>166538878084.57251</v>
      </c>
      <c r="O929" s="1"/>
      <c r="P929" s="52">
        <v>33070</v>
      </c>
      <c r="Q929" s="1">
        <v>36793056153753.094</v>
      </c>
    </row>
    <row r="930" spans="1:17" x14ac:dyDescent="0.3">
      <c r="A930" s="44">
        <v>33071</v>
      </c>
      <c r="B930" s="1">
        <v>33695368513388.316</v>
      </c>
      <c r="D930" s="50">
        <v>33063</v>
      </c>
      <c r="E930" s="51">
        <v>0</v>
      </c>
      <c r="G930" s="50">
        <v>32864</v>
      </c>
      <c r="H930" s="1">
        <v>0</v>
      </c>
      <c r="I930" s="1"/>
      <c r="J930" s="50">
        <v>32991</v>
      </c>
      <c r="K930" s="1">
        <v>0</v>
      </c>
      <c r="L930" s="1"/>
      <c r="M930" s="52">
        <v>33071</v>
      </c>
      <c r="N930" s="1">
        <v>100765188066.97104</v>
      </c>
      <c r="O930" s="1"/>
      <c r="P930" s="52">
        <v>33071</v>
      </c>
      <c r="Q930" s="1">
        <v>33796153682119.816</v>
      </c>
    </row>
    <row r="931" spans="1:17" x14ac:dyDescent="0.3">
      <c r="A931" s="44">
        <v>33072</v>
      </c>
      <c r="B931" s="1">
        <v>33653388057392.645</v>
      </c>
      <c r="D931" s="50">
        <v>33064</v>
      </c>
      <c r="E931" s="51">
        <v>0</v>
      </c>
      <c r="G931" s="50">
        <v>32865</v>
      </c>
      <c r="H931" s="1">
        <v>0</v>
      </c>
      <c r="I931" s="1"/>
      <c r="J931" s="50">
        <v>32994</v>
      </c>
      <c r="K931" s="1">
        <v>0</v>
      </c>
      <c r="L931" s="1"/>
      <c r="M931" s="52">
        <v>33072</v>
      </c>
      <c r="N931" s="1">
        <v>54374753259.46524</v>
      </c>
      <c r="O931" s="1"/>
      <c r="P931" s="52">
        <v>33072</v>
      </c>
      <c r="Q931" s="1">
        <v>33707762810652.109</v>
      </c>
    </row>
    <row r="932" spans="1:17" x14ac:dyDescent="0.3">
      <c r="A932" s="44">
        <v>33073</v>
      </c>
      <c r="B932" s="1">
        <v>26882460514620.473</v>
      </c>
      <c r="D932" s="50">
        <v>33065</v>
      </c>
      <c r="E932" s="51">
        <v>0</v>
      </c>
      <c r="G932" s="50">
        <v>32866</v>
      </c>
      <c r="H932" s="1">
        <v>0</v>
      </c>
      <c r="I932" s="1"/>
      <c r="J932" s="50">
        <v>32995</v>
      </c>
      <c r="K932" s="1">
        <v>0</v>
      </c>
      <c r="L932" s="1"/>
      <c r="M932" s="52">
        <v>33073</v>
      </c>
      <c r="N932" s="1">
        <v>19986562763.393684</v>
      </c>
      <c r="O932" s="1"/>
      <c r="P932" s="52">
        <v>33073</v>
      </c>
      <c r="Q932" s="1">
        <v>26902447077383.867</v>
      </c>
    </row>
    <row r="933" spans="1:17" x14ac:dyDescent="0.3">
      <c r="A933" s="44">
        <v>33074</v>
      </c>
      <c r="B933" s="1">
        <v>20588515026894.418</v>
      </c>
      <c r="D933" s="50">
        <v>33066</v>
      </c>
      <c r="E933" s="51">
        <v>0</v>
      </c>
      <c r="G933" s="50">
        <v>32867</v>
      </c>
      <c r="H933" s="1">
        <v>0</v>
      </c>
      <c r="I933" s="1"/>
      <c r="J933" s="50">
        <v>32996</v>
      </c>
      <c r="K933" s="1">
        <v>0</v>
      </c>
      <c r="L933" s="1"/>
      <c r="M933" s="52">
        <v>33074</v>
      </c>
      <c r="N933" s="1">
        <v>6708122373.6615162</v>
      </c>
      <c r="O933" s="1"/>
      <c r="P933" s="52">
        <v>33074</v>
      </c>
      <c r="Q933" s="1">
        <v>20595223149268.078</v>
      </c>
    </row>
    <row r="934" spans="1:17" x14ac:dyDescent="0.3">
      <c r="A934" s="44">
        <v>33075</v>
      </c>
      <c r="B934" s="1">
        <v>19078591126929.984</v>
      </c>
      <c r="D934" s="50">
        <v>33067</v>
      </c>
      <c r="E934" s="51">
        <v>0</v>
      </c>
      <c r="G934" s="50">
        <v>32869</v>
      </c>
      <c r="H934" s="1">
        <v>0</v>
      </c>
      <c r="I934" s="1"/>
      <c r="J934" s="50">
        <v>32999</v>
      </c>
      <c r="K934" s="1">
        <v>0</v>
      </c>
      <c r="L934" s="1"/>
      <c r="M934" s="52">
        <v>33075</v>
      </c>
      <c r="N934" s="1">
        <v>626070650392.28979</v>
      </c>
      <c r="O934" s="1"/>
      <c r="P934" s="52">
        <v>33075</v>
      </c>
      <c r="Q934" s="1">
        <v>21077175768038.586</v>
      </c>
    </row>
    <row r="935" spans="1:17" x14ac:dyDescent="0.3">
      <c r="A935" s="44">
        <v>33076</v>
      </c>
      <c r="B935" s="1">
        <v>16043277342163.193</v>
      </c>
      <c r="D935" s="50">
        <v>33068</v>
      </c>
      <c r="E935" s="51">
        <v>0</v>
      </c>
      <c r="G935" s="50">
        <v>32870</v>
      </c>
      <c r="H935" s="1">
        <v>0</v>
      </c>
      <c r="I935" s="1"/>
      <c r="J935" s="50">
        <v>33000</v>
      </c>
      <c r="K935" s="1">
        <v>0</v>
      </c>
      <c r="L935" s="1"/>
      <c r="M935" s="52">
        <v>33076</v>
      </c>
      <c r="N935" s="1">
        <v>107312744712.99963</v>
      </c>
      <c r="O935" s="1"/>
      <c r="P935" s="52">
        <v>33076</v>
      </c>
      <c r="Q935" s="1">
        <v>16152787959971.654</v>
      </c>
    </row>
    <row r="936" spans="1:17" x14ac:dyDescent="0.3">
      <c r="A936" s="44">
        <v>33077</v>
      </c>
      <c r="B936" s="1">
        <v>15762363230593.77</v>
      </c>
      <c r="D936" s="50">
        <v>33070</v>
      </c>
      <c r="E936" s="51">
        <v>0</v>
      </c>
      <c r="G936" s="50">
        <v>32871</v>
      </c>
      <c r="H936" s="1">
        <v>0</v>
      </c>
      <c r="I936" s="1"/>
      <c r="J936" s="50">
        <v>33001</v>
      </c>
      <c r="K936" s="1">
        <v>0</v>
      </c>
      <c r="L936" s="1"/>
      <c r="M936" s="52">
        <v>33077</v>
      </c>
      <c r="N936" s="1">
        <v>275866219500.67773</v>
      </c>
      <c r="O936" s="1"/>
      <c r="P936" s="52">
        <v>33077</v>
      </c>
      <c r="Q936" s="1">
        <v>16143671746901.066</v>
      </c>
    </row>
    <row r="937" spans="1:17" x14ac:dyDescent="0.3">
      <c r="A937" s="44">
        <v>33078</v>
      </c>
      <c r="B937" s="1">
        <v>15285271117543.35</v>
      </c>
      <c r="D937" s="50">
        <v>33071</v>
      </c>
      <c r="E937" s="51">
        <v>0</v>
      </c>
      <c r="G937" s="50">
        <v>32876</v>
      </c>
      <c r="H937" s="1">
        <v>0</v>
      </c>
      <c r="I937" s="1"/>
      <c r="J937" s="50">
        <v>33004</v>
      </c>
      <c r="K937" s="1">
        <v>0</v>
      </c>
      <c r="L937" s="1"/>
      <c r="M937" s="52">
        <v>33078</v>
      </c>
      <c r="N937" s="1">
        <v>60166539504.23465</v>
      </c>
      <c r="O937" s="1"/>
      <c r="P937" s="52">
        <v>33078</v>
      </c>
      <c r="Q937" s="1">
        <v>15345537560367.701</v>
      </c>
    </row>
    <row r="938" spans="1:17" x14ac:dyDescent="0.3">
      <c r="A938" s="44">
        <v>33079</v>
      </c>
      <c r="B938" s="1">
        <v>13182837165439.146</v>
      </c>
      <c r="D938" s="50">
        <v>33072</v>
      </c>
      <c r="E938" s="51">
        <v>0</v>
      </c>
      <c r="G938" s="50">
        <v>32880</v>
      </c>
      <c r="H938" s="1">
        <v>0</v>
      </c>
      <c r="I938" s="1"/>
      <c r="J938" s="50">
        <v>33005</v>
      </c>
      <c r="K938" s="1">
        <v>0</v>
      </c>
      <c r="L938" s="1"/>
      <c r="M938" s="52">
        <v>33079</v>
      </c>
      <c r="N938" s="1">
        <v>43764265798.20356</v>
      </c>
      <c r="O938" s="1"/>
      <c r="P938" s="52">
        <v>33079</v>
      </c>
      <c r="Q938" s="1">
        <v>13226601431237.35</v>
      </c>
    </row>
    <row r="939" spans="1:17" x14ac:dyDescent="0.3">
      <c r="A939" s="44">
        <v>33080</v>
      </c>
      <c r="B939" s="1">
        <v>12142306540463.416</v>
      </c>
      <c r="D939" s="50">
        <v>33073</v>
      </c>
      <c r="E939" s="51">
        <v>0</v>
      </c>
      <c r="G939" s="50">
        <v>32884</v>
      </c>
      <c r="H939" s="1">
        <v>0</v>
      </c>
      <c r="I939" s="1"/>
      <c r="J939" s="50">
        <v>33007</v>
      </c>
      <c r="K939" s="1">
        <v>0</v>
      </c>
      <c r="L939" s="1"/>
      <c r="M939" s="52">
        <v>33080</v>
      </c>
      <c r="N939" s="1">
        <v>7112424217.9337864</v>
      </c>
      <c r="O939" s="1"/>
      <c r="P939" s="52">
        <v>33080</v>
      </c>
      <c r="Q939" s="1">
        <v>12149418964681.35</v>
      </c>
    </row>
    <row r="940" spans="1:17" x14ac:dyDescent="0.3">
      <c r="A940" s="44">
        <v>33081</v>
      </c>
      <c r="B940" s="1">
        <v>10473481563516.281</v>
      </c>
      <c r="D940" s="50">
        <v>33074</v>
      </c>
      <c r="E940" s="51">
        <v>0</v>
      </c>
      <c r="G940" s="50">
        <v>32885</v>
      </c>
      <c r="H940" s="1">
        <v>0</v>
      </c>
      <c r="I940" s="1"/>
      <c r="J940" s="50">
        <v>33008</v>
      </c>
      <c r="K940" s="1">
        <v>0</v>
      </c>
      <c r="L940" s="1"/>
      <c r="M940" s="52">
        <v>33081</v>
      </c>
      <c r="N940" s="1">
        <v>5398728654.4367151</v>
      </c>
      <c r="O940" s="1"/>
      <c r="P940" s="52">
        <v>33081</v>
      </c>
      <c r="Q940" s="1">
        <v>10478880292170.719</v>
      </c>
    </row>
    <row r="941" spans="1:17" x14ac:dyDescent="0.3">
      <c r="A941" s="44">
        <v>33082</v>
      </c>
      <c r="B941" s="1">
        <v>8945595632216.8008</v>
      </c>
      <c r="D941" s="50">
        <v>33075</v>
      </c>
      <c r="E941" s="51">
        <v>0</v>
      </c>
      <c r="G941" s="50">
        <v>32886</v>
      </c>
      <c r="H941" s="1">
        <v>0</v>
      </c>
      <c r="I941" s="1"/>
      <c r="J941" s="50">
        <v>33009</v>
      </c>
      <c r="K941" s="1">
        <v>0</v>
      </c>
      <c r="L941" s="1"/>
      <c r="M941" s="52">
        <v>33082</v>
      </c>
      <c r="N941" s="1">
        <v>4509018536.7011003</v>
      </c>
      <c r="O941" s="1"/>
      <c r="P941" s="52">
        <v>33082</v>
      </c>
      <c r="Q941" s="1">
        <v>8950104650753.502</v>
      </c>
    </row>
    <row r="942" spans="1:17" x14ac:dyDescent="0.3">
      <c r="A942" s="44">
        <v>33083</v>
      </c>
      <c r="B942" s="1">
        <v>7556375414801.8125</v>
      </c>
      <c r="D942" s="50">
        <v>33076</v>
      </c>
      <c r="E942" s="51">
        <v>0</v>
      </c>
      <c r="G942" s="50">
        <v>32887</v>
      </c>
      <c r="H942" s="1">
        <v>0</v>
      </c>
      <c r="I942" s="1"/>
      <c r="J942" s="50">
        <v>33010</v>
      </c>
      <c r="K942" s="1">
        <v>0</v>
      </c>
      <c r="L942" s="1"/>
      <c r="M942" s="52">
        <v>33083</v>
      </c>
      <c r="N942" s="1">
        <v>33767021203.452782</v>
      </c>
      <c r="O942" s="1"/>
      <c r="P942" s="52">
        <v>33083</v>
      </c>
      <c r="Q942" s="1">
        <v>7761705890298.6689</v>
      </c>
    </row>
    <row r="943" spans="1:17" x14ac:dyDescent="0.3">
      <c r="A943" s="44">
        <v>33084</v>
      </c>
      <c r="B943" s="1">
        <v>6834882325556.3848</v>
      </c>
      <c r="D943" s="50">
        <v>33077</v>
      </c>
      <c r="E943" s="51">
        <v>0</v>
      </c>
      <c r="G943" s="50">
        <v>32889</v>
      </c>
      <c r="H943" s="1">
        <v>0</v>
      </c>
      <c r="I943" s="1"/>
      <c r="J943" s="50">
        <v>33011</v>
      </c>
      <c r="K943" s="1">
        <v>0</v>
      </c>
      <c r="L943" s="1"/>
      <c r="M943" s="52">
        <v>33084</v>
      </c>
      <c r="N943" s="1">
        <v>8024672829.3967218</v>
      </c>
      <c r="O943" s="1"/>
      <c r="P943" s="52">
        <v>33084</v>
      </c>
      <c r="Q943" s="1">
        <v>6843566360310.6641</v>
      </c>
    </row>
    <row r="944" spans="1:17" x14ac:dyDescent="0.3">
      <c r="A944" s="44">
        <v>33085</v>
      </c>
      <c r="B944" s="1">
        <v>6106882714514.4219</v>
      </c>
      <c r="D944" s="50">
        <v>33078</v>
      </c>
      <c r="E944" s="51">
        <v>0</v>
      </c>
      <c r="G944" s="50">
        <v>32890</v>
      </c>
      <c r="H944" s="1">
        <v>0</v>
      </c>
      <c r="I944" s="1"/>
      <c r="J944" s="50">
        <v>33012</v>
      </c>
      <c r="K944" s="1">
        <v>0</v>
      </c>
      <c r="L944" s="1"/>
      <c r="M944" s="52">
        <v>33085</v>
      </c>
      <c r="N944" s="1">
        <v>6429989035.2312517</v>
      </c>
      <c r="O944" s="1"/>
      <c r="P944" s="52">
        <v>33085</v>
      </c>
      <c r="Q944" s="1">
        <v>6113332684214.1816</v>
      </c>
    </row>
    <row r="945" spans="1:17" x14ac:dyDescent="0.3">
      <c r="A945" s="44">
        <v>33086</v>
      </c>
      <c r="B945" s="1">
        <v>5381842770538.6758</v>
      </c>
      <c r="D945" s="50">
        <v>33079</v>
      </c>
      <c r="E945" s="51">
        <v>0</v>
      </c>
      <c r="G945" s="50">
        <v>32891</v>
      </c>
      <c r="H945" s="1">
        <v>0</v>
      </c>
      <c r="I945" s="1"/>
      <c r="J945" s="50">
        <v>33013</v>
      </c>
      <c r="K945" s="1">
        <v>0</v>
      </c>
      <c r="L945" s="1"/>
      <c r="M945" s="52">
        <v>33086</v>
      </c>
      <c r="N945" s="1">
        <v>144069925237.11401</v>
      </c>
      <c r="O945" s="1"/>
      <c r="P945" s="52">
        <v>33086</v>
      </c>
      <c r="Q945" s="1">
        <v>5525912695775.79</v>
      </c>
    </row>
    <row r="946" spans="1:17" x14ac:dyDescent="0.3">
      <c r="A946" s="44">
        <v>33087</v>
      </c>
      <c r="B946" s="1">
        <v>5241120479668.1484</v>
      </c>
      <c r="D946" s="50">
        <v>33080</v>
      </c>
      <c r="E946" s="51">
        <v>0</v>
      </c>
      <c r="G946" s="50">
        <v>32896</v>
      </c>
      <c r="H946" s="1">
        <v>0</v>
      </c>
      <c r="I946" s="1"/>
      <c r="J946" s="50">
        <v>33016</v>
      </c>
      <c r="K946" s="1">
        <v>0</v>
      </c>
      <c r="L946" s="1"/>
      <c r="M946" s="52">
        <v>33087</v>
      </c>
      <c r="N946" s="1">
        <v>567767294475.68701</v>
      </c>
      <c r="O946" s="1"/>
      <c r="P946" s="52">
        <v>33087</v>
      </c>
      <c r="Q946" s="1">
        <v>5808887774143.8359</v>
      </c>
    </row>
    <row r="947" spans="1:17" x14ac:dyDescent="0.3">
      <c r="A947" s="44">
        <v>33088</v>
      </c>
      <c r="B947" s="1">
        <v>893151047285.29785</v>
      </c>
      <c r="D947" s="50">
        <v>33081</v>
      </c>
      <c r="E947" s="51">
        <v>0</v>
      </c>
      <c r="G947" s="50">
        <v>32901</v>
      </c>
      <c r="H947" s="1">
        <v>0</v>
      </c>
      <c r="I947" s="1"/>
      <c r="J947" s="50">
        <v>33017</v>
      </c>
      <c r="K947" s="1">
        <v>0</v>
      </c>
      <c r="L947" s="1"/>
      <c r="M947" s="52">
        <v>33088</v>
      </c>
      <c r="N947" s="1">
        <v>26610638600.852253</v>
      </c>
      <c r="O947" s="1"/>
      <c r="P947" s="52">
        <v>33088</v>
      </c>
      <c r="Q947" s="1">
        <v>919761685886.15015</v>
      </c>
    </row>
    <row r="948" spans="1:17" x14ac:dyDescent="0.3">
      <c r="A948" s="44">
        <v>33089</v>
      </c>
      <c r="B948" s="1">
        <v>769271846610.82214</v>
      </c>
      <c r="D948" s="50">
        <v>33082</v>
      </c>
      <c r="E948" s="51">
        <v>0</v>
      </c>
      <c r="G948" s="50">
        <v>32905</v>
      </c>
      <c r="H948" s="1">
        <v>0</v>
      </c>
      <c r="I948" s="1"/>
      <c r="J948" s="50">
        <v>33020</v>
      </c>
      <c r="K948" s="1">
        <v>0</v>
      </c>
      <c r="L948" s="1"/>
      <c r="M948" s="52">
        <v>33089</v>
      </c>
      <c r="N948" s="1">
        <v>3547545660.4548092</v>
      </c>
      <c r="O948" s="1"/>
      <c r="P948" s="52">
        <v>33089</v>
      </c>
      <c r="Q948" s="1">
        <v>772819392271.27698</v>
      </c>
    </row>
    <row r="949" spans="1:17" x14ac:dyDescent="0.3">
      <c r="A949" s="44">
        <v>33090</v>
      </c>
      <c r="B949" s="1">
        <v>3440932017462.4673</v>
      </c>
      <c r="D949" s="50">
        <v>33083</v>
      </c>
      <c r="E949" s="51">
        <v>0</v>
      </c>
      <c r="G949" s="50">
        <v>32906</v>
      </c>
      <c r="H949" s="1">
        <v>0</v>
      </c>
      <c r="I949" s="1"/>
      <c r="J949" s="50">
        <v>33024</v>
      </c>
      <c r="K949" s="1">
        <v>0</v>
      </c>
      <c r="L949" s="1"/>
      <c r="M949" s="52">
        <v>33090</v>
      </c>
      <c r="N949" s="1">
        <v>1210585115646.8647</v>
      </c>
      <c r="O949" s="1"/>
      <c r="P949" s="52">
        <v>33090</v>
      </c>
      <c r="Q949" s="1">
        <v>10747684033850.715</v>
      </c>
    </row>
    <row r="950" spans="1:17" x14ac:dyDescent="0.3">
      <c r="A950" s="44">
        <v>33091</v>
      </c>
      <c r="B950" s="1">
        <v>37087799871950.133</v>
      </c>
      <c r="D950" s="50">
        <v>33084</v>
      </c>
      <c r="E950" s="51">
        <v>0</v>
      </c>
      <c r="G950" s="50">
        <v>32909</v>
      </c>
      <c r="H950" s="1">
        <v>0</v>
      </c>
      <c r="I950" s="1"/>
      <c r="J950" s="50">
        <v>33025</v>
      </c>
      <c r="K950" s="1">
        <v>0</v>
      </c>
      <c r="L950" s="1"/>
      <c r="M950" s="52">
        <v>33091</v>
      </c>
      <c r="N950" s="1">
        <v>33665108519076.086</v>
      </c>
      <c r="O950" s="1"/>
      <c r="P950" s="52">
        <v>33091</v>
      </c>
      <c r="Q950" s="1">
        <v>851408966517862.5</v>
      </c>
    </row>
    <row r="951" spans="1:17" x14ac:dyDescent="0.3">
      <c r="A951" s="44">
        <v>33092</v>
      </c>
      <c r="B951" s="1">
        <v>11232134456592.635</v>
      </c>
      <c r="D951" s="50">
        <v>33085</v>
      </c>
      <c r="E951" s="51">
        <v>0</v>
      </c>
      <c r="G951" s="50">
        <v>32910</v>
      </c>
      <c r="H951" s="1">
        <v>0</v>
      </c>
      <c r="I951" s="1"/>
      <c r="J951" s="50">
        <v>33026</v>
      </c>
      <c r="K951" s="1">
        <v>0</v>
      </c>
      <c r="L951" s="1"/>
      <c r="M951" s="52">
        <v>33092</v>
      </c>
      <c r="N951" s="1">
        <v>860455824114.22827</v>
      </c>
      <c r="O951" s="1"/>
      <c r="P951" s="52">
        <v>33092</v>
      </c>
      <c r="Q951" s="1">
        <v>12100562565885.498</v>
      </c>
    </row>
    <row r="952" spans="1:17" x14ac:dyDescent="0.3">
      <c r="A952" s="44">
        <v>33093</v>
      </c>
      <c r="B952" s="1">
        <v>8136996642978.2588</v>
      </c>
      <c r="D952" s="50">
        <v>33086</v>
      </c>
      <c r="E952" s="51">
        <v>0</v>
      </c>
      <c r="G952" s="50">
        <v>32912</v>
      </c>
      <c r="H952" s="1">
        <v>0</v>
      </c>
      <c r="I952" s="1"/>
      <c r="J952" s="50">
        <v>33028</v>
      </c>
      <c r="K952" s="1">
        <v>0</v>
      </c>
      <c r="L952" s="1"/>
      <c r="M952" s="52">
        <v>33093</v>
      </c>
      <c r="N952" s="1">
        <v>15508752776.588402</v>
      </c>
      <c r="O952" s="1"/>
      <c r="P952" s="52">
        <v>33093</v>
      </c>
      <c r="Q952" s="1">
        <v>8152505395754.8477</v>
      </c>
    </row>
    <row r="953" spans="1:17" x14ac:dyDescent="0.3">
      <c r="A953" s="44">
        <v>33094</v>
      </c>
      <c r="B953" s="1">
        <v>15221518387853.172</v>
      </c>
      <c r="D953" s="50">
        <v>33087</v>
      </c>
      <c r="E953" s="51">
        <v>0</v>
      </c>
      <c r="G953" s="50">
        <v>32918</v>
      </c>
      <c r="H953" s="1">
        <v>0</v>
      </c>
      <c r="I953" s="1"/>
      <c r="J953" s="50">
        <v>33029</v>
      </c>
      <c r="K953" s="1">
        <v>0</v>
      </c>
      <c r="L953" s="1"/>
      <c r="M953" s="52">
        <v>33094</v>
      </c>
      <c r="N953" s="1">
        <v>1800651235130.0544</v>
      </c>
      <c r="O953" s="1"/>
      <c r="P953" s="52">
        <v>33094</v>
      </c>
      <c r="Q953" s="1">
        <v>23886528747217.027</v>
      </c>
    </row>
    <row r="954" spans="1:17" x14ac:dyDescent="0.3">
      <c r="A954" s="44">
        <v>33095</v>
      </c>
      <c r="B954" s="1">
        <v>32995495604928.531</v>
      </c>
      <c r="D954" s="50">
        <v>33088</v>
      </c>
      <c r="E954" s="51">
        <v>0</v>
      </c>
      <c r="G954" s="50">
        <v>32922</v>
      </c>
      <c r="H954" s="1">
        <v>0</v>
      </c>
      <c r="I954" s="1"/>
      <c r="J954" s="50">
        <v>33030</v>
      </c>
      <c r="K954" s="1">
        <v>0</v>
      </c>
      <c r="L954" s="1"/>
      <c r="M954" s="52">
        <v>33095</v>
      </c>
      <c r="N954" s="1">
        <v>3283344861553.1133</v>
      </c>
      <c r="O954" s="1"/>
      <c r="P954" s="52">
        <v>33095</v>
      </c>
      <c r="Q954" s="1">
        <v>494839603412746.87</v>
      </c>
    </row>
    <row r="955" spans="1:17" x14ac:dyDescent="0.3">
      <c r="A955" s="44">
        <v>33096</v>
      </c>
      <c r="B955" s="1">
        <v>8817908155175.9746</v>
      </c>
      <c r="D955" s="50">
        <v>33089</v>
      </c>
      <c r="E955" s="51">
        <v>0</v>
      </c>
      <c r="G955" s="50">
        <v>32923</v>
      </c>
      <c r="H955" s="1">
        <v>0</v>
      </c>
      <c r="I955" s="1"/>
      <c r="J955" s="50">
        <v>33031</v>
      </c>
      <c r="K955" s="1">
        <v>0</v>
      </c>
      <c r="L955" s="1"/>
      <c r="M955" s="52">
        <v>33096</v>
      </c>
      <c r="N955" s="1">
        <v>211037549543.67679</v>
      </c>
      <c r="O955" s="1"/>
      <c r="P955" s="52">
        <v>33096</v>
      </c>
      <c r="Q955" s="1">
        <v>9095765608040.7773</v>
      </c>
    </row>
    <row r="956" spans="1:17" x14ac:dyDescent="0.3">
      <c r="A956" s="44">
        <v>33097</v>
      </c>
      <c r="B956" s="1">
        <v>6346355584264.0498</v>
      </c>
      <c r="D956" s="50">
        <v>33090</v>
      </c>
      <c r="E956" s="51">
        <v>0</v>
      </c>
      <c r="G956" s="50">
        <v>32924</v>
      </c>
      <c r="H956" s="1">
        <v>0</v>
      </c>
      <c r="I956" s="1"/>
      <c r="J956" s="50">
        <v>33032</v>
      </c>
      <c r="K956" s="1">
        <v>0</v>
      </c>
      <c r="L956" s="1"/>
      <c r="M956" s="52">
        <v>33097</v>
      </c>
      <c r="N956" s="1">
        <v>209444346831.93433</v>
      </c>
      <c r="O956" s="1"/>
      <c r="P956" s="52">
        <v>33097</v>
      </c>
      <c r="Q956" s="1">
        <v>6555799931095.9844</v>
      </c>
    </row>
    <row r="957" spans="1:17" x14ac:dyDescent="0.3">
      <c r="A957" s="44">
        <v>33098</v>
      </c>
      <c r="B957" s="1">
        <v>7499776083457.7266</v>
      </c>
      <c r="D957" s="50">
        <v>33092</v>
      </c>
      <c r="E957" s="51">
        <v>0</v>
      </c>
      <c r="G957" s="50">
        <v>32925</v>
      </c>
      <c r="H957" s="1">
        <v>0</v>
      </c>
      <c r="I957" s="1"/>
      <c r="J957" s="50">
        <v>33034</v>
      </c>
      <c r="K957" s="1">
        <v>0</v>
      </c>
      <c r="L957" s="1"/>
      <c r="M957" s="52">
        <v>33098</v>
      </c>
      <c r="N957" s="1">
        <v>788060550010.46204</v>
      </c>
      <c r="O957" s="1"/>
      <c r="P957" s="52">
        <v>33098</v>
      </c>
      <c r="Q957" s="1">
        <v>12266825181419.203</v>
      </c>
    </row>
    <row r="958" spans="1:17" x14ac:dyDescent="0.3">
      <c r="A958" s="44">
        <v>33099</v>
      </c>
      <c r="B958" s="1">
        <v>5967056194200.1719</v>
      </c>
      <c r="D958" s="50">
        <v>33093</v>
      </c>
      <c r="E958" s="51">
        <v>0</v>
      </c>
      <c r="G958" s="50">
        <v>32930</v>
      </c>
      <c r="H958" s="1">
        <v>0</v>
      </c>
      <c r="I958" s="1"/>
      <c r="J958" s="50">
        <v>33035</v>
      </c>
      <c r="K958" s="1">
        <v>0</v>
      </c>
      <c r="L958" s="1"/>
      <c r="M958" s="52">
        <v>33099</v>
      </c>
      <c r="N958" s="1">
        <v>273289953407.10355</v>
      </c>
      <c r="O958" s="1"/>
      <c r="P958" s="52">
        <v>33099</v>
      </c>
      <c r="Q958" s="1">
        <v>6248698065381.0508</v>
      </c>
    </row>
    <row r="959" spans="1:17" x14ac:dyDescent="0.3">
      <c r="A959" s="44">
        <v>33100</v>
      </c>
      <c r="B959" s="1">
        <v>5027221098110.3545</v>
      </c>
      <c r="D959" s="50">
        <v>33094</v>
      </c>
      <c r="E959" s="51">
        <v>0</v>
      </c>
      <c r="G959" s="50">
        <v>32933</v>
      </c>
      <c r="H959" s="1">
        <v>0</v>
      </c>
      <c r="I959" s="1"/>
      <c r="J959" s="50">
        <v>33036</v>
      </c>
      <c r="K959" s="1">
        <v>0</v>
      </c>
      <c r="L959" s="1"/>
      <c r="M959" s="52">
        <v>33100</v>
      </c>
      <c r="N959" s="1">
        <v>65993055093.63166</v>
      </c>
      <c r="O959" s="1"/>
      <c r="P959" s="52">
        <v>33100</v>
      </c>
      <c r="Q959" s="1">
        <v>5093214153203.9863</v>
      </c>
    </row>
    <row r="960" spans="1:17" x14ac:dyDescent="0.3">
      <c r="A960" s="44">
        <v>33101</v>
      </c>
      <c r="B960" s="1">
        <v>5025631031373.4971</v>
      </c>
      <c r="D960" s="50">
        <v>33097</v>
      </c>
      <c r="E960" s="51">
        <v>0</v>
      </c>
      <c r="G960" s="50">
        <v>32936</v>
      </c>
      <c r="H960" s="1">
        <v>0</v>
      </c>
      <c r="I960" s="1"/>
      <c r="J960" s="50">
        <v>33037</v>
      </c>
      <c r="K960" s="1">
        <v>0</v>
      </c>
      <c r="L960" s="1"/>
      <c r="M960" s="52">
        <v>33101</v>
      </c>
      <c r="N960" s="1">
        <v>8224628786.8067703</v>
      </c>
      <c r="O960" s="1"/>
      <c r="P960" s="52">
        <v>33101</v>
      </c>
      <c r="Q960" s="1">
        <v>5033855660160.3037</v>
      </c>
    </row>
    <row r="961" spans="1:17" x14ac:dyDescent="0.3">
      <c r="A961" s="44">
        <v>33102</v>
      </c>
      <c r="B961" s="1">
        <v>4593417685437.2178</v>
      </c>
      <c r="D961" s="50">
        <v>33098</v>
      </c>
      <c r="E961" s="51">
        <v>0</v>
      </c>
      <c r="G961" s="50">
        <v>32937</v>
      </c>
      <c r="H961" s="1">
        <v>0</v>
      </c>
      <c r="I961" s="1"/>
      <c r="J961" s="50">
        <v>33038</v>
      </c>
      <c r="K961" s="1">
        <v>0</v>
      </c>
      <c r="L961" s="1"/>
      <c r="M961" s="52">
        <v>33102</v>
      </c>
      <c r="N961" s="1">
        <v>6980171330.0049133</v>
      </c>
      <c r="O961" s="1"/>
      <c r="P961" s="52">
        <v>33102</v>
      </c>
      <c r="Q961" s="1">
        <v>4600397856767.2227</v>
      </c>
    </row>
    <row r="962" spans="1:17" x14ac:dyDescent="0.3">
      <c r="A962" s="44">
        <v>33103</v>
      </c>
      <c r="B962" s="1">
        <v>674267429952.79309</v>
      </c>
      <c r="D962" s="50">
        <v>33099</v>
      </c>
      <c r="E962" s="51">
        <v>0</v>
      </c>
      <c r="G962" s="50">
        <v>32938</v>
      </c>
      <c r="H962" s="1">
        <v>0</v>
      </c>
      <c r="I962" s="1"/>
      <c r="J962" s="50">
        <v>33040</v>
      </c>
      <c r="K962" s="1">
        <v>0</v>
      </c>
      <c r="L962" s="1"/>
      <c r="M962" s="52">
        <v>33103</v>
      </c>
      <c r="N962" s="1">
        <v>6275284544.2764006</v>
      </c>
      <c r="O962" s="1"/>
      <c r="P962" s="52">
        <v>33103</v>
      </c>
      <c r="Q962" s="1">
        <v>680542714497.06946</v>
      </c>
    </row>
    <row r="963" spans="1:17" x14ac:dyDescent="0.3">
      <c r="A963" s="44">
        <v>33104</v>
      </c>
      <c r="B963" s="1">
        <v>666379642775.11377</v>
      </c>
      <c r="D963" s="50">
        <v>33100</v>
      </c>
      <c r="E963" s="51">
        <v>0</v>
      </c>
      <c r="G963" s="50">
        <v>32939</v>
      </c>
      <c r="H963" s="1">
        <v>0</v>
      </c>
      <c r="I963" s="1"/>
      <c r="J963" s="50">
        <v>33041</v>
      </c>
      <c r="K963" s="1">
        <v>0</v>
      </c>
      <c r="L963" s="1"/>
      <c r="M963" s="52">
        <v>33104</v>
      </c>
      <c r="N963" s="1">
        <v>196847576490.17139</v>
      </c>
      <c r="O963" s="1"/>
      <c r="P963" s="52">
        <v>33104</v>
      </c>
      <c r="Q963" s="1">
        <v>863227219265.28516</v>
      </c>
    </row>
    <row r="964" spans="1:17" x14ac:dyDescent="0.3">
      <c r="A964" s="44">
        <v>33105</v>
      </c>
      <c r="B964" s="1">
        <v>4116014759859.3809</v>
      </c>
      <c r="D964" s="50">
        <v>33101</v>
      </c>
      <c r="E964" s="51">
        <v>0</v>
      </c>
      <c r="G964" s="50">
        <v>32940</v>
      </c>
      <c r="H964" s="1">
        <v>0</v>
      </c>
      <c r="I964" s="1"/>
      <c r="J964" s="50">
        <v>33044</v>
      </c>
      <c r="K964" s="1">
        <v>0</v>
      </c>
      <c r="L964" s="1"/>
      <c r="M964" s="52">
        <v>33105</v>
      </c>
      <c r="N964" s="1">
        <v>763610297198.5199</v>
      </c>
      <c r="O964" s="1"/>
      <c r="P964" s="52">
        <v>33105</v>
      </c>
      <c r="Q964" s="1">
        <v>7003660048638.457</v>
      </c>
    </row>
    <row r="965" spans="1:17" x14ac:dyDescent="0.3">
      <c r="A965" s="44">
        <v>33106</v>
      </c>
      <c r="B965" s="1">
        <v>6405533975234.1562</v>
      </c>
      <c r="D965" s="50">
        <v>33102</v>
      </c>
      <c r="E965" s="51">
        <v>0</v>
      </c>
      <c r="G965" s="50">
        <v>32944</v>
      </c>
      <c r="H965" s="1">
        <v>0</v>
      </c>
      <c r="I965" s="1"/>
      <c r="J965" s="50">
        <v>33045</v>
      </c>
      <c r="K965" s="1">
        <v>0</v>
      </c>
      <c r="L965" s="1"/>
      <c r="M965" s="52">
        <v>33106</v>
      </c>
      <c r="N965" s="1">
        <v>86852271509.138702</v>
      </c>
      <c r="O965" s="1"/>
      <c r="P965" s="52">
        <v>33106</v>
      </c>
      <c r="Q965" s="1">
        <v>6594731540606.8623</v>
      </c>
    </row>
    <row r="966" spans="1:17" x14ac:dyDescent="0.3">
      <c r="A966" s="44">
        <v>33107</v>
      </c>
      <c r="B966" s="1">
        <v>11124084632506.973</v>
      </c>
      <c r="D966" s="50">
        <v>33103</v>
      </c>
      <c r="E966" s="51">
        <v>0</v>
      </c>
      <c r="G966" s="50">
        <v>32945</v>
      </c>
      <c r="H966" s="1">
        <v>0</v>
      </c>
      <c r="I966" s="1"/>
      <c r="J966" s="50">
        <v>33049</v>
      </c>
      <c r="K966" s="1">
        <v>0</v>
      </c>
      <c r="L966" s="1"/>
      <c r="M966" s="52">
        <v>33107</v>
      </c>
      <c r="N966" s="1">
        <v>606037103884.07532</v>
      </c>
      <c r="O966" s="1"/>
      <c r="P966" s="52">
        <v>33107</v>
      </c>
      <c r="Q966" s="1">
        <v>13553316998121.84</v>
      </c>
    </row>
    <row r="967" spans="1:17" x14ac:dyDescent="0.3">
      <c r="A967" s="44">
        <v>33108</v>
      </c>
      <c r="B967" s="1">
        <v>12966857215206.66</v>
      </c>
      <c r="D967" s="50">
        <v>33104</v>
      </c>
      <c r="E967" s="51">
        <v>0</v>
      </c>
      <c r="G967" s="50">
        <v>32946</v>
      </c>
      <c r="H967" s="1">
        <v>0</v>
      </c>
      <c r="I967" s="1"/>
      <c r="J967" s="50">
        <v>33050</v>
      </c>
      <c r="K967" s="1">
        <v>0</v>
      </c>
      <c r="L967" s="1"/>
      <c r="M967" s="52">
        <v>33108</v>
      </c>
      <c r="N967" s="1">
        <v>447026134290.05737</v>
      </c>
      <c r="O967" s="1"/>
      <c r="P967" s="52">
        <v>33108</v>
      </c>
      <c r="Q967" s="1">
        <v>13908951446338.107</v>
      </c>
    </row>
    <row r="968" spans="1:17" x14ac:dyDescent="0.3">
      <c r="A968" s="44">
        <v>33109</v>
      </c>
      <c r="B968" s="1">
        <v>15995268622131.014</v>
      </c>
      <c r="D968" s="50">
        <v>33105</v>
      </c>
      <c r="E968" s="51">
        <v>0</v>
      </c>
      <c r="G968" s="50">
        <v>32947</v>
      </c>
      <c r="H968" s="1">
        <v>0</v>
      </c>
      <c r="I968" s="1"/>
      <c r="J968" s="50">
        <v>33051</v>
      </c>
      <c r="K968" s="1">
        <v>0</v>
      </c>
      <c r="L968" s="1"/>
      <c r="M968" s="52">
        <v>33109</v>
      </c>
      <c r="N968" s="1">
        <v>101278015987.72865</v>
      </c>
      <c r="O968" s="1"/>
      <c r="P968" s="52">
        <v>33109</v>
      </c>
      <c r="Q968" s="1">
        <v>16101941417516.783</v>
      </c>
    </row>
    <row r="969" spans="1:17" x14ac:dyDescent="0.3">
      <c r="A969" s="44">
        <v>33110</v>
      </c>
      <c r="B969" s="1">
        <v>19504346510959.859</v>
      </c>
      <c r="D969" s="50">
        <v>33106</v>
      </c>
      <c r="E969" s="51">
        <v>0</v>
      </c>
      <c r="G969" s="50">
        <v>32954</v>
      </c>
      <c r="H969" s="1">
        <v>0</v>
      </c>
      <c r="I969" s="1"/>
      <c r="J969" s="50">
        <v>33052</v>
      </c>
      <c r="K969" s="1">
        <v>0</v>
      </c>
      <c r="L969" s="1"/>
      <c r="M969" s="52">
        <v>33110</v>
      </c>
      <c r="N969" s="1">
        <v>32649606259.516712</v>
      </c>
      <c r="O969" s="1"/>
      <c r="P969" s="52">
        <v>33110</v>
      </c>
      <c r="Q969" s="1">
        <v>19606470997338.84</v>
      </c>
    </row>
    <row r="970" spans="1:17" x14ac:dyDescent="0.3">
      <c r="A970" s="44">
        <v>33111</v>
      </c>
      <c r="B970" s="1">
        <v>25404881929030.875</v>
      </c>
      <c r="D970" s="50">
        <v>33107</v>
      </c>
      <c r="E970" s="51">
        <v>0</v>
      </c>
      <c r="G970" s="50">
        <v>32955</v>
      </c>
      <c r="H970" s="1">
        <v>0</v>
      </c>
      <c r="I970" s="1"/>
      <c r="J970" s="50">
        <v>33056</v>
      </c>
      <c r="K970" s="1">
        <v>0</v>
      </c>
      <c r="L970" s="1"/>
      <c r="M970" s="52">
        <v>33111</v>
      </c>
      <c r="N970" s="1">
        <v>9082280869.1337147</v>
      </c>
      <c r="O970" s="1"/>
      <c r="P970" s="52">
        <v>33111</v>
      </c>
      <c r="Q970" s="1">
        <v>25413984190564.031</v>
      </c>
    </row>
    <row r="971" spans="1:17" x14ac:dyDescent="0.3">
      <c r="A971" s="44">
        <v>33112</v>
      </c>
      <c r="B971" s="1">
        <v>23589871679991.371</v>
      </c>
      <c r="D971" s="50">
        <v>33108</v>
      </c>
      <c r="E971" s="51">
        <v>0</v>
      </c>
      <c r="G971" s="50">
        <v>32958</v>
      </c>
      <c r="H971" s="1">
        <v>0</v>
      </c>
      <c r="I971" s="1"/>
      <c r="J971" s="50">
        <v>33057</v>
      </c>
      <c r="K971" s="1">
        <v>0</v>
      </c>
      <c r="L971" s="1"/>
      <c r="M971" s="52">
        <v>33112</v>
      </c>
      <c r="N971" s="1">
        <v>6812211815.4947882</v>
      </c>
      <c r="O971" s="1"/>
      <c r="P971" s="52">
        <v>33112</v>
      </c>
      <c r="Q971" s="1">
        <v>23596683891806.867</v>
      </c>
    </row>
    <row r="972" spans="1:17" x14ac:dyDescent="0.3">
      <c r="A972" s="44">
        <v>33113</v>
      </c>
      <c r="B972" s="1">
        <v>18547412739780.059</v>
      </c>
      <c r="D972" s="50">
        <v>33109</v>
      </c>
      <c r="E972" s="51">
        <v>0</v>
      </c>
      <c r="G972" s="50">
        <v>32959</v>
      </c>
      <c r="H972" s="1">
        <v>0</v>
      </c>
      <c r="I972" s="1"/>
      <c r="J972" s="50">
        <v>33058</v>
      </c>
      <c r="K972" s="1">
        <v>0</v>
      </c>
      <c r="L972" s="1"/>
      <c r="M972" s="52">
        <v>33113</v>
      </c>
      <c r="N972" s="1">
        <v>7150351811.752326</v>
      </c>
      <c r="O972" s="1"/>
      <c r="P972" s="52">
        <v>33113</v>
      </c>
      <c r="Q972" s="1">
        <v>18554563091591.812</v>
      </c>
    </row>
    <row r="973" spans="1:17" x14ac:dyDescent="0.3">
      <c r="A973" s="44">
        <v>33114</v>
      </c>
      <c r="B973" s="1">
        <v>15889047219410.061</v>
      </c>
      <c r="D973" s="50">
        <v>33110</v>
      </c>
      <c r="E973" s="51">
        <v>0</v>
      </c>
      <c r="G973" s="50">
        <v>32960</v>
      </c>
      <c r="H973" s="1">
        <v>0</v>
      </c>
      <c r="I973" s="1"/>
      <c r="J973" s="50">
        <v>33060</v>
      </c>
      <c r="K973" s="1">
        <v>0</v>
      </c>
      <c r="L973" s="1"/>
      <c r="M973" s="52">
        <v>33114</v>
      </c>
      <c r="N973" s="1">
        <v>23241785535.723236</v>
      </c>
      <c r="O973" s="1"/>
      <c r="P973" s="52">
        <v>33114</v>
      </c>
      <c r="Q973" s="1">
        <v>16015133815328.967</v>
      </c>
    </row>
    <row r="974" spans="1:17" x14ac:dyDescent="0.3">
      <c r="A974" s="44">
        <v>33115</v>
      </c>
      <c r="B974" s="1">
        <v>13074995645611.66</v>
      </c>
      <c r="D974" s="50">
        <v>33111</v>
      </c>
      <c r="E974" s="51">
        <v>0</v>
      </c>
      <c r="G974" s="50">
        <v>32975</v>
      </c>
      <c r="H974" s="1">
        <v>0</v>
      </c>
      <c r="I974" s="1"/>
      <c r="J974" s="50">
        <v>33061</v>
      </c>
      <c r="K974" s="1">
        <v>0</v>
      </c>
      <c r="L974" s="1"/>
      <c r="M974" s="52">
        <v>33115</v>
      </c>
      <c r="N974" s="1">
        <v>6316438785.0621672</v>
      </c>
      <c r="O974" s="1"/>
      <c r="P974" s="52">
        <v>33115</v>
      </c>
      <c r="Q974" s="1">
        <v>13081511891037.965</v>
      </c>
    </row>
    <row r="975" spans="1:17" x14ac:dyDescent="0.3">
      <c r="A975" s="44">
        <v>33116</v>
      </c>
      <c r="B975" s="1">
        <v>10404609718676.012</v>
      </c>
      <c r="D975" s="50">
        <v>33112</v>
      </c>
      <c r="E975" s="51">
        <v>0</v>
      </c>
      <c r="G975" s="50">
        <v>32979</v>
      </c>
      <c r="H975" s="1">
        <v>0</v>
      </c>
      <c r="I975" s="1"/>
      <c r="J975" s="50">
        <v>33062</v>
      </c>
      <c r="K975" s="1">
        <v>0</v>
      </c>
      <c r="L975" s="1"/>
      <c r="M975" s="52">
        <v>33116</v>
      </c>
      <c r="N975" s="1">
        <v>5372435487.0190983</v>
      </c>
      <c r="O975" s="1"/>
      <c r="P975" s="52">
        <v>33116</v>
      </c>
      <c r="Q975" s="1">
        <v>10409982154163.031</v>
      </c>
    </row>
    <row r="976" spans="1:17" x14ac:dyDescent="0.3">
      <c r="A976" s="44">
        <v>33117</v>
      </c>
      <c r="B976" s="1">
        <v>9469323540902.2988</v>
      </c>
      <c r="D976" s="50">
        <v>33113</v>
      </c>
      <c r="E976" s="51">
        <v>0</v>
      </c>
      <c r="G976" s="50">
        <v>32982</v>
      </c>
      <c r="H976" s="1">
        <v>0</v>
      </c>
      <c r="I976" s="1"/>
      <c r="J976" s="50">
        <v>33063</v>
      </c>
      <c r="K976" s="1">
        <v>0</v>
      </c>
      <c r="L976" s="1"/>
      <c r="M976" s="52">
        <v>33117</v>
      </c>
      <c r="N976" s="1">
        <v>4506840322.4944439</v>
      </c>
      <c r="O976" s="1"/>
      <c r="P976" s="52">
        <v>33117</v>
      </c>
      <c r="Q976" s="1">
        <v>9473830381224.793</v>
      </c>
    </row>
    <row r="977" spans="1:17" x14ac:dyDescent="0.3">
      <c r="A977" s="44">
        <v>33118</v>
      </c>
      <c r="B977" s="1">
        <v>7918220689761.0781</v>
      </c>
      <c r="D977" s="50">
        <v>33114</v>
      </c>
      <c r="E977" s="51">
        <v>0</v>
      </c>
      <c r="G977" s="50">
        <v>32983</v>
      </c>
      <c r="H977" s="1">
        <v>0</v>
      </c>
      <c r="I977" s="1"/>
      <c r="J977" s="50">
        <v>33064</v>
      </c>
      <c r="K977" s="1">
        <v>0</v>
      </c>
      <c r="L977" s="1"/>
      <c r="M977" s="52">
        <v>33118</v>
      </c>
      <c r="N977" s="1">
        <v>4215983449.3893175</v>
      </c>
      <c r="O977" s="1"/>
      <c r="P977" s="52">
        <v>33118</v>
      </c>
      <c r="Q977" s="1">
        <v>7922436673210.4678</v>
      </c>
    </row>
    <row r="978" spans="1:17" x14ac:dyDescent="0.3">
      <c r="A978" s="44">
        <v>33119</v>
      </c>
      <c r="B978" s="1">
        <v>6875617601935.582</v>
      </c>
      <c r="D978" s="50">
        <v>33115</v>
      </c>
      <c r="E978" s="51">
        <v>0</v>
      </c>
      <c r="G978" s="50">
        <v>32987</v>
      </c>
      <c r="H978" s="1">
        <v>0</v>
      </c>
      <c r="I978" s="1"/>
      <c r="J978" s="50">
        <v>33067</v>
      </c>
      <c r="K978" s="1">
        <v>0</v>
      </c>
      <c r="L978" s="1"/>
      <c r="M978" s="52">
        <v>33119</v>
      </c>
      <c r="N978" s="1">
        <v>4175407924.5496712</v>
      </c>
      <c r="O978" s="1"/>
      <c r="P978" s="52">
        <v>33119</v>
      </c>
      <c r="Q978" s="1">
        <v>6879793009860.1318</v>
      </c>
    </row>
    <row r="979" spans="1:17" x14ac:dyDescent="0.3">
      <c r="A979" s="44">
        <v>33120</v>
      </c>
      <c r="B979" s="1">
        <v>5657604932764.3105</v>
      </c>
      <c r="D979" s="50">
        <v>33116</v>
      </c>
      <c r="E979" s="51">
        <v>0</v>
      </c>
      <c r="G979" s="50">
        <v>32988</v>
      </c>
      <c r="H979" s="1">
        <v>0</v>
      </c>
      <c r="I979" s="1"/>
      <c r="J979" s="50">
        <v>33070</v>
      </c>
      <c r="K979" s="1">
        <v>0</v>
      </c>
      <c r="L979" s="1"/>
      <c r="M979" s="52">
        <v>33120</v>
      </c>
      <c r="N979" s="1">
        <v>3933241679.0850606</v>
      </c>
      <c r="O979" s="1"/>
      <c r="P979" s="52">
        <v>33120</v>
      </c>
      <c r="Q979" s="1">
        <v>5661538174443.3955</v>
      </c>
    </row>
    <row r="980" spans="1:17" x14ac:dyDescent="0.3">
      <c r="A980" s="44">
        <v>33121</v>
      </c>
      <c r="B980" s="1">
        <v>5479489938762.4717</v>
      </c>
      <c r="D980" s="50">
        <v>33117</v>
      </c>
      <c r="E980" s="51">
        <v>0</v>
      </c>
      <c r="G980" s="50">
        <v>32989</v>
      </c>
      <c r="H980" s="1">
        <v>0</v>
      </c>
      <c r="I980" s="1"/>
      <c r="J980" s="50">
        <v>33071</v>
      </c>
      <c r="K980" s="1">
        <v>0</v>
      </c>
      <c r="L980" s="1"/>
      <c r="M980" s="52">
        <v>33121</v>
      </c>
      <c r="N980" s="1">
        <v>3726212556.2785258</v>
      </c>
      <c r="O980" s="1"/>
      <c r="P980" s="52">
        <v>33121</v>
      </c>
      <c r="Q980" s="1">
        <v>5483216151318.75</v>
      </c>
    </row>
    <row r="981" spans="1:17" x14ac:dyDescent="0.3">
      <c r="A981" s="44">
        <v>33122</v>
      </c>
      <c r="B981" s="1">
        <v>4970610542829.7842</v>
      </c>
      <c r="D981" s="50">
        <v>33118</v>
      </c>
      <c r="E981" s="51">
        <v>0</v>
      </c>
      <c r="G981" s="50">
        <v>32990</v>
      </c>
      <c r="H981" s="1">
        <v>0</v>
      </c>
      <c r="I981" s="1"/>
      <c r="J981" s="50">
        <v>33072</v>
      </c>
      <c r="K981" s="1">
        <v>0</v>
      </c>
      <c r="L981" s="1"/>
      <c r="M981" s="52">
        <v>33122</v>
      </c>
      <c r="N981" s="1">
        <v>3726212556.2785258</v>
      </c>
      <c r="O981" s="1"/>
      <c r="P981" s="52">
        <v>33122</v>
      </c>
      <c r="Q981" s="1">
        <v>4974336755386.0625</v>
      </c>
    </row>
    <row r="982" spans="1:17" x14ac:dyDescent="0.3">
      <c r="A982" s="44">
        <v>33123</v>
      </c>
      <c r="B982" s="1">
        <v>872867021474.59375</v>
      </c>
      <c r="D982" s="50">
        <v>33119</v>
      </c>
      <c r="E982" s="51">
        <v>0</v>
      </c>
      <c r="G982" s="50">
        <v>32991</v>
      </c>
      <c r="H982" s="1">
        <v>0</v>
      </c>
      <c r="I982" s="1"/>
      <c r="J982" s="50">
        <v>33073</v>
      </c>
      <c r="K982" s="1">
        <v>0</v>
      </c>
      <c r="L982" s="1"/>
      <c r="M982" s="52">
        <v>33123</v>
      </c>
      <c r="N982" s="1">
        <v>3726212556.2785258</v>
      </c>
      <c r="O982" s="1"/>
      <c r="P982" s="52">
        <v>33123</v>
      </c>
      <c r="Q982" s="1">
        <v>876593234030.87231</v>
      </c>
    </row>
    <row r="983" spans="1:17" x14ac:dyDescent="0.3">
      <c r="A983" s="44">
        <v>33124</v>
      </c>
      <c r="B983" s="1">
        <v>4791370498157.6992</v>
      </c>
      <c r="D983" s="50">
        <v>33120</v>
      </c>
      <c r="E983" s="51">
        <v>0</v>
      </c>
      <c r="G983" s="50">
        <v>33000</v>
      </c>
      <c r="H983" s="1">
        <v>0</v>
      </c>
      <c r="I983" s="1"/>
      <c r="J983" s="50">
        <v>33074</v>
      </c>
      <c r="K983" s="1">
        <v>0</v>
      </c>
      <c r="L983" s="1"/>
      <c r="M983" s="52">
        <v>33124</v>
      </c>
      <c r="N983" s="1">
        <v>3519211765.6760111</v>
      </c>
      <c r="O983" s="1"/>
      <c r="P983" s="52">
        <v>33124</v>
      </c>
      <c r="Q983" s="1">
        <v>4794889709923.375</v>
      </c>
    </row>
    <row r="984" spans="1:17" x14ac:dyDescent="0.3">
      <c r="A984" s="44">
        <v>33125</v>
      </c>
      <c r="B984" s="1">
        <v>866384014262.97095</v>
      </c>
      <c r="D984" s="50">
        <v>33121</v>
      </c>
      <c r="E984" s="51">
        <v>0</v>
      </c>
      <c r="G984" s="50">
        <v>33001</v>
      </c>
      <c r="H984" s="1">
        <v>0</v>
      </c>
      <c r="I984" s="1"/>
      <c r="J984" s="50">
        <v>33076</v>
      </c>
      <c r="K984" s="1">
        <v>0</v>
      </c>
      <c r="L984" s="1"/>
      <c r="M984" s="52">
        <v>33125</v>
      </c>
      <c r="N984" s="1">
        <v>3519211765.6760111</v>
      </c>
      <c r="O984" s="1"/>
      <c r="P984" s="52">
        <v>33125</v>
      </c>
      <c r="Q984" s="1">
        <v>869903226028.64697</v>
      </c>
    </row>
    <row r="985" spans="1:17" x14ac:dyDescent="0.3">
      <c r="A985" s="44">
        <v>33126</v>
      </c>
      <c r="B985" s="1">
        <v>812475881007.84863</v>
      </c>
      <c r="D985" s="50">
        <v>33122</v>
      </c>
      <c r="E985" s="51">
        <v>0</v>
      </c>
      <c r="G985" s="50">
        <v>33008</v>
      </c>
      <c r="H985" s="1">
        <v>0</v>
      </c>
      <c r="I985" s="1"/>
      <c r="J985" s="50">
        <v>33078</v>
      </c>
      <c r="K985" s="1">
        <v>0</v>
      </c>
      <c r="L985" s="1"/>
      <c r="M985" s="52">
        <v>33126</v>
      </c>
      <c r="N985" s="1">
        <v>3312182642.8676925</v>
      </c>
      <c r="O985" s="1"/>
      <c r="P985" s="52">
        <v>33126</v>
      </c>
      <c r="Q985" s="1">
        <v>815788063650.71631</v>
      </c>
    </row>
    <row r="986" spans="1:17" x14ac:dyDescent="0.3">
      <c r="A986" s="44">
        <v>33127</v>
      </c>
      <c r="B986" s="1">
        <v>738820793796.15771</v>
      </c>
      <c r="D986" s="50">
        <v>33123</v>
      </c>
      <c r="E986" s="51">
        <v>0</v>
      </c>
      <c r="G986" s="50">
        <v>33012</v>
      </c>
      <c r="H986" s="1">
        <v>0</v>
      </c>
      <c r="I986" s="1"/>
      <c r="J986" s="50">
        <v>33079</v>
      </c>
      <c r="K986" s="1">
        <v>0</v>
      </c>
      <c r="L986" s="1"/>
      <c r="M986" s="52">
        <v>33127</v>
      </c>
      <c r="N986" s="1">
        <v>3312182642.8676925</v>
      </c>
      <c r="O986" s="1"/>
      <c r="P986" s="52">
        <v>33127</v>
      </c>
      <c r="Q986" s="1">
        <v>742132976439.02539</v>
      </c>
    </row>
    <row r="987" spans="1:17" x14ac:dyDescent="0.3">
      <c r="A987" s="44">
        <v>33128</v>
      </c>
      <c r="B987" s="1">
        <v>738258268461.27869</v>
      </c>
      <c r="D987" s="50">
        <v>33124</v>
      </c>
      <c r="E987" s="51">
        <v>0</v>
      </c>
      <c r="G987" s="50">
        <v>33013</v>
      </c>
      <c r="H987" s="1">
        <v>0</v>
      </c>
      <c r="I987" s="1"/>
      <c r="J987" s="50">
        <v>33080</v>
      </c>
      <c r="K987" s="1">
        <v>0</v>
      </c>
      <c r="L987" s="1"/>
      <c r="M987" s="52">
        <v>33128</v>
      </c>
      <c r="N987" s="1">
        <v>18815811104.840118</v>
      </c>
      <c r="O987" s="1"/>
      <c r="P987" s="52">
        <v>33128</v>
      </c>
      <c r="Q987" s="1">
        <v>757074079566.11877</v>
      </c>
    </row>
    <row r="988" spans="1:17" x14ac:dyDescent="0.3">
      <c r="A988" s="44">
        <v>33129</v>
      </c>
      <c r="B988" s="1">
        <v>1435883613447.3052</v>
      </c>
      <c r="D988" s="50">
        <v>33125</v>
      </c>
      <c r="E988" s="51">
        <v>0</v>
      </c>
      <c r="G988" s="50">
        <v>33017</v>
      </c>
      <c r="H988" s="1">
        <v>0</v>
      </c>
      <c r="I988" s="1"/>
      <c r="J988" s="50">
        <v>33081</v>
      </c>
      <c r="K988" s="1">
        <v>0</v>
      </c>
      <c r="L988" s="1"/>
      <c r="M988" s="52">
        <v>33129</v>
      </c>
      <c r="N988" s="1">
        <v>164467469275.323</v>
      </c>
      <c r="O988" s="1"/>
      <c r="P988" s="52">
        <v>33129</v>
      </c>
      <c r="Q988" s="1">
        <v>2083690529644.6226</v>
      </c>
    </row>
    <row r="989" spans="1:17" x14ac:dyDescent="0.3">
      <c r="A989" s="44">
        <v>33130</v>
      </c>
      <c r="B989" s="1">
        <v>5402191159533.5332</v>
      </c>
      <c r="D989" s="50">
        <v>33126</v>
      </c>
      <c r="E989" s="51">
        <v>0</v>
      </c>
      <c r="G989" s="50">
        <v>33024</v>
      </c>
      <c r="H989" s="1">
        <v>0</v>
      </c>
      <c r="I989" s="1"/>
      <c r="J989" s="50">
        <v>33082</v>
      </c>
      <c r="K989" s="1">
        <v>0</v>
      </c>
      <c r="L989" s="1"/>
      <c r="M989" s="52">
        <v>33130</v>
      </c>
      <c r="N989" s="1">
        <v>17677026070.648338</v>
      </c>
      <c r="O989" s="1"/>
      <c r="P989" s="52">
        <v>33130</v>
      </c>
      <c r="Q989" s="1">
        <v>5421146948122.9922</v>
      </c>
    </row>
    <row r="990" spans="1:17" x14ac:dyDescent="0.3">
      <c r="A990" s="44">
        <v>33131</v>
      </c>
      <c r="B990" s="1">
        <v>5743875189500.6514</v>
      </c>
      <c r="D990" s="50">
        <v>33127</v>
      </c>
      <c r="E990" s="51">
        <v>0</v>
      </c>
      <c r="G990" s="50">
        <v>33025</v>
      </c>
      <c r="H990" s="1">
        <v>0</v>
      </c>
      <c r="I990" s="1"/>
      <c r="J990" s="50">
        <v>33084</v>
      </c>
      <c r="K990" s="1">
        <v>0</v>
      </c>
      <c r="L990" s="1"/>
      <c r="M990" s="52">
        <v>33131</v>
      </c>
      <c r="N990" s="1">
        <v>30282892493.857292</v>
      </c>
      <c r="O990" s="1"/>
      <c r="P990" s="52">
        <v>33131</v>
      </c>
      <c r="Q990" s="1">
        <v>5808418412878.875</v>
      </c>
    </row>
    <row r="991" spans="1:17" x14ac:dyDescent="0.3">
      <c r="A991" s="44">
        <v>33132</v>
      </c>
      <c r="B991" s="1">
        <v>9588151551937.4746</v>
      </c>
      <c r="D991" s="50">
        <v>33128</v>
      </c>
      <c r="E991" s="51">
        <v>0</v>
      </c>
      <c r="G991" s="50">
        <v>33026</v>
      </c>
      <c r="H991" s="1">
        <v>0</v>
      </c>
      <c r="I991" s="1"/>
      <c r="J991" s="50">
        <v>33085</v>
      </c>
      <c r="K991" s="1">
        <v>0</v>
      </c>
      <c r="L991" s="1"/>
      <c r="M991" s="52">
        <v>33132</v>
      </c>
      <c r="N991" s="1">
        <v>513715539728.79248</v>
      </c>
      <c r="O991" s="1"/>
      <c r="P991" s="52">
        <v>33132</v>
      </c>
      <c r="Q991" s="1">
        <v>11580952603666.217</v>
      </c>
    </row>
    <row r="992" spans="1:17" x14ac:dyDescent="0.3">
      <c r="A992" s="44">
        <v>33133</v>
      </c>
      <c r="B992" s="1">
        <v>15226067610249.516</v>
      </c>
      <c r="D992" s="50">
        <v>33129</v>
      </c>
      <c r="E992" s="51">
        <v>0</v>
      </c>
      <c r="G992" s="50">
        <v>33030</v>
      </c>
      <c r="H992" s="1">
        <v>0</v>
      </c>
      <c r="I992" s="1"/>
      <c r="J992" s="50">
        <v>33086</v>
      </c>
      <c r="K992" s="1">
        <v>0</v>
      </c>
      <c r="L992" s="1"/>
      <c r="M992" s="52">
        <v>33133</v>
      </c>
      <c r="N992" s="1">
        <v>681589653066.2196</v>
      </c>
      <c r="O992" s="1"/>
      <c r="P992" s="52">
        <v>33133</v>
      </c>
      <c r="Q992" s="1">
        <v>15946439733149.67</v>
      </c>
    </row>
    <row r="993" spans="1:17" x14ac:dyDescent="0.3">
      <c r="A993" s="44">
        <v>33134</v>
      </c>
      <c r="B993" s="1">
        <v>8802904586799.0977</v>
      </c>
      <c r="D993" s="50">
        <v>33130</v>
      </c>
      <c r="E993" s="51">
        <v>0</v>
      </c>
      <c r="G993" s="50">
        <v>33031</v>
      </c>
      <c r="H993" s="1">
        <v>0</v>
      </c>
      <c r="I993" s="1"/>
      <c r="J993" s="50">
        <v>33087</v>
      </c>
      <c r="K993" s="1">
        <v>0</v>
      </c>
      <c r="L993" s="1"/>
      <c r="M993" s="52">
        <v>33134</v>
      </c>
      <c r="N993" s="1">
        <v>18903661085.535484</v>
      </c>
      <c r="O993" s="1"/>
      <c r="P993" s="52">
        <v>33134</v>
      </c>
      <c r="Q993" s="1">
        <v>8822187880506.123</v>
      </c>
    </row>
    <row r="994" spans="1:17" x14ac:dyDescent="0.3">
      <c r="A994" s="44">
        <v>33135</v>
      </c>
      <c r="B994" s="1">
        <v>8498431035181.998</v>
      </c>
      <c r="D994" s="50">
        <v>33131</v>
      </c>
      <c r="E994" s="51">
        <v>0</v>
      </c>
      <c r="G994" s="50">
        <v>33032</v>
      </c>
      <c r="H994" s="1">
        <v>0</v>
      </c>
      <c r="I994" s="1"/>
      <c r="J994" s="50">
        <v>33088</v>
      </c>
      <c r="K994" s="1">
        <v>0</v>
      </c>
      <c r="L994" s="1"/>
      <c r="M994" s="52">
        <v>33135</v>
      </c>
      <c r="N994" s="1">
        <v>23495964005.142956</v>
      </c>
      <c r="O994" s="1"/>
      <c r="P994" s="52">
        <v>33135</v>
      </c>
      <c r="Q994" s="1">
        <v>8557066479308.2168</v>
      </c>
    </row>
    <row r="995" spans="1:17" x14ac:dyDescent="0.3">
      <c r="A995" s="44">
        <v>33136</v>
      </c>
      <c r="B995" s="1">
        <v>7895340683718.2744</v>
      </c>
      <c r="D995" s="50">
        <v>33132</v>
      </c>
      <c r="E995" s="51">
        <v>0</v>
      </c>
      <c r="G995" s="50">
        <v>33035</v>
      </c>
      <c r="H995" s="1">
        <v>0</v>
      </c>
      <c r="I995" s="1"/>
      <c r="J995" s="50">
        <v>33089</v>
      </c>
      <c r="K995" s="1">
        <v>0</v>
      </c>
      <c r="L995" s="1"/>
      <c r="M995" s="52">
        <v>33136</v>
      </c>
      <c r="N995" s="1">
        <v>7584814204.9021797</v>
      </c>
      <c r="O995" s="1"/>
      <c r="P995" s="52">
        <v>33136</v>
      </c>
      <c r="Q995" s="1">
        <v>7903005420581.2891</v>
      </c>
    </row>
    <row r="996" spans="1:17" x14ac:dyDescent="0.3">
      <c r="A996" s="44">
        <v>33137</v>
      </c>
      <c r="B996" s="1">
        <v>7239757063799.4775</v>
      </c>
      <c r="D996" s="50">
        <v>33133</v>
      </c>
      <c r="E996" s="51">
        <v>0</v>
      </c>
      <c r="G996" s="50">
        <v>33036</v>
      </c>
      <c r="H996" s="1">
        <v>0</v>
      </c>
      <c r="I996" s="1"/>
      <c r="J996" s="50">
        <v>33092</v>
      </c>
      <c r="K996" s="1">
        <v>0</v>
      </c>
      <c r="L996" s="1"/>
      <c r="M996" s="52">
        <v>33137</v>
      </c>
      <c r="N996" s="1">
        <v>34799407387.770981</v>
      </c>
      <c r="O996" s="1"/>
      <c r="P996" s="52">
        <v>33137</v>
      </c>
      <c r="Q996" s="1">
        <v>7274676355174.417</v>
      </c>
    </row>
    <row r="997" spans="1:17" x14ac:dyDescent="0.3">
      <c r="A997" s="44">
        <v>33138</v>
      </c>
      <c r="B997" s="1">
        <v>7401838884672.1572</v>
      </c>
      <c r="D997" s="50">
        <v>33134</v>
      </c>
      <c r="E997" s="51">
        <v>0</v>
      </c>
      <c r="G997" s="50">
        <v>33037</v>
      </c>
      <c r="H997" s="1">
        <v>0</v>
      </c>
      <c r="I997" s="1"/>
      <c r="J997" s="50">
        <v>33093</v>
      </c>
      <c r="K997" s="1">
        <v>0</v>
      </c>
      <c r="L997" s="1"/>
      <c r="M997" s="52">
        <v>33138</v>
      </c>
      <c r="N997" s="1">
        <v>260195539033.22101</v>
      </c>
      <c r="O997" s="1"/>
      <c r="P997" s="52">
        <v>33138</v>
      </c>
      <c r="Q997" s="1">
        <v>8248428978251.3281</v>
      </c>
    </row>
    <row r="998" spans="1:17" x14ac:dyDescent="0.3">
      <c r="A998" s="44">
        <v>33139</v>
      </c>
      <c r="B998" s="1">
        <v>6414790695795.8916</v>
      </c>
      <c r="D998" s="50">
        <v>33135</v>
      </c>
      <c r="E998" s="51">
        <v>0</v>
      </c>
      <c r="G998" s="50">
        <v>33038</v>
      </c>
      <c r="H998" s="1">
        <v>0</v>
      </c>
      <c r="I998" s="1"/>
      <c r="J998" s="50">
        <v>33096</v>
      </c>
      <c r="K998" s="1">
        <v>0</v>
      </c>
      <c r="L998" s="1"/>
      <c r="M998" s="52">
        <v>33139</v>
      </c>
      <c r="N998" s="1">
        <v>51099287055.415016</v>
      </c>
      <c r="O998" s="1"/>
      <c r="P998" s="52">
        <v>33139</v>
      </c>
      <c r="Q998" s="1">
        <v>6466889016068.7441</v>
      </c>
    </row>
    <row r="999" spans="1:17" x14ac:dyDescent="0.3">
      <c r="A999" s="44">
        <v>33140</v>
      </c>
      <c r="B999" s="1">
        <v>5814612521691.0332</v>
      </c>
      <c r="D999" s="50">
        <v>33136</v>
      </c>
      <c r="E999" s="51">
        <v>0</v>
      </c>
      <c r="G999" s="50">
        <v>33040</v>
      </c>
      <c r="H999" s="1">
        <v>0</v>
      </c>
      <c r="I999" s="1"/>
      <c r="J999" s="50">
        <v>33097</v>
      </c>
      <c r="K999" s="1">
        <v>0</v>
      </c>
      <c r="L999" s="1"/>
      <c r="M999" s="52">
        <v>33140</v>
      </c>
      <c r="N999" s="1">
        <v>4804797519.8033667</v>
      </c>
      <c r="O999" s="1"/>
      <c r="P999" s="52">
        <v>33140</v>
      </c>
      <c r="Q999" s="1">
        <v>5819417319210.8369</v>
      </c>
    </row>
    <row r="1000" spans="1:17" x14ac:dyDescent="0.3">
      <c r="A1000" s="44">
        <v>33141</v>
      </c>
      <c r="B1000" s="1">
        <v>5608054977288.292</v>
      </c>
      <c r="D1000" s="50">
        <v>33137</v>
      </c>
      <c r="E1000" s="51">
        <v>0</v>
      </c>
      <c r="G1000" s="50">
        <v>33041</v>
      </c>
      <c r="H1000" s="1">
        <v>0</v>
      </c>
      <c r="I1000" s="1"/>
      <c r="J1000" s="50">
        <v>33099</v>
      </c>
      <c r="K1000" s="1">
        <v>0</v>
      </c>
      <c r="L1000" s="1"/>
      <c r="M1000" s="52">
        <v>33141</v>
      </c>
      <c r="N1000" s="1">
        <v>9462958594.1039753</v>
      </c>
      <c r="O1000" s="1"/>
      <c r="P1000" s="52">
        <v>33141</v>
      </c>
      <c r="Q1000" s="1">
        <v>5617517935882.3955</v>
      </c>
    </row>
    <row r="1001" spans="1:17" x14ac:dyDescent="0.3">
      <c r="A1001" s="44">
        <v>33142</v>
      </c>
      <c r="B1001" s="1">
        <v>6299545888397.0527</v>
      </c>
      <c r="D1001" s="50">
        <v>33138</v>
      </c>
      <c r="E1001" s="51">
        <v>0</v>
      </c>
      <c r="G1001" s="50">
        <v>33050</v>
      </c>
      <c r="H1001" s="1">
        <v>0</v>
      </c>
      <c r="I1001" s="1"/>
      <c r="J1001" s="50">
        <v>33100</v>
      </c>
      <c r="K1001" s="1">
        <v>0</v>
      </c>
      <c r="L1001" s="1"/>
      <c r="M1001" s="52">
        <v>33142</v>
      </c>
      <c r="N1001" s="1">
        <v>51581122659.148331</v>
      </c>
      <c r="O1001" s="1"/>
      <c r="P1001" s="52">
        <v>33142</v>
      </c>
      <c r="Q1001" s="1">
        <v>6558215278405.3535</v>
      </c>
    </row>
    <row r="1002" spans="1:17" x14ac:dyDescent="0.3">
      <c r="A1002" s="44">
        <v>33143</v>
      </c>
      <c r="B1002" s="1">
        <v>6070586339609.0898</v>
      </c>
      <c r="D1002" s="50">
        <v>33139</v>
      </c>
      <c r="E1002" s="51">
        <v>0</v>
      </c>
      <c r="G1002" s="50">
        <v>33051</v>
      </c>
      <c r="H1002" s="1">
        <v>0</v>
      </c>
      <c r="I1002" s="1"/>
      <c r="J1002" s="50">
        <v>33101</v>
      </c>
      <c r="K1002" s="1">
        <v>0</v>
      </c>
      <c r="L1002" s="1"/>
      <c r="M1002" s="52">
        <v>33143</v>
      </c>
      <c r="N1002" s="1">
        <v>32155469665.285519</v>
      </c>
      <c r="O1002" s="1"/>
      <c r="P1002" s="52">
        <v>33143</v>
      </c>
      <c r="Q1002" s="1">
        <v>6102881673923.5479</v>
      </c>
    </row>
    <row r="1003" spans="1:17" x14ac:dyDescent="0.3">
      <c r="A1003" s="44">
        <v>33144</v>
      </c>
      <c r="B1003" s="1">
        <v>5392068037988.8379</v>
      </c>
      <c r="D1003" s="50">
        <v>33140</v>
      </c>
      <c r="E1003" s="51">
        <v>0</v>
      </c>
      <c r="G1003" s="50">
        <v>33052</v>
      </c>
      <c r="H1003" s="1">
        <v>0</v>
      </c>
      <c r="I1003" s="1"/>
      <c r="J1003" s="50">
        <v>33102</v>
      </c>
      <c r="K1003" s="1">
        <v>0</v>
      </c>
      <c r="L1003" s="1"/>
      <c r="M1003" s="52">
        <v>33144</v>
      </c>
      <c r="N1003" s="1">
        <v>3739971245.5545173</v>
      </c>
      <c r="O1003" s="1"/>
      <c r="P1003" s="52">
        <v>33144</v>
      </c>
      <c r="Q1003" s="1">
        <v>5395808009234.3926</v>
      </c>
    </row>
    <row r="1004" spans="1:17" x14ac:dyDescent="0.3">
      <c r="A1004" s="44">
        <v>33145</v>
      </c>
      <c r="B1004" s="1">
        <v>4854945898411.6826</v>
      </c>
      <c r="D1004" s="50">
        <v>33141</v>
      </c>
      <c r="E1004" s="51">
        <v>0</v>
      </c>
      <c r="G1004" s="50">
        <v>33057</v>
      </c>
      <c r="H1004" s="1">
        <v>0</v>
      </c>
      <c r="I1004" s="1"/>
      <c r="J1004" s="50">
        <v>33103</v>
      </c>
      <c r="K1004" s="1">
        <v>0</v>
      </c>
      <c r="L1004" s="1"/>
      <c r="M1004" s="52">
        <v>33145</v>
      </c>
      <c r="N1004" s="1">
        <v>5105633745.565258</v>
      </c>
      <c r="O1004" s="1"/>
      <c r="P1004" s="52">
        <v>33145</v>
      </c>
      <c r="Q1004" s="1">
        <v>4860051532157.248</v>
      </c>
    </row>
    <row r="1005" spans="1:17" x14ac:dyDescent="0.3">
      <c r="A1005" s="44">
        <v>33146</v>
      </c>
      <c r="B1005" s="1">
        <v>4941149940213.7568</v>
      </c>
      <c r="D1005" s="50">
        <v>33142</v>
      </c>
      <c r="E1005" s="51">
        <v>0</v>
      </c>
      <c r="G1005" s="50">
        <v>33058</v>
      </c>
      <c r="H1005" s="1">
        <v>0</v>
      </c>
      <c r="I1005" s="1"/>
      <c r="J1005" s="50">
        <v>33104</v>
      </c>
      <c r="K1005" s="1">
        <v>0</v>
      </c>
      <c r="L1005" s="1"/>
      <c r="M1005" s="52">
        <v>33146</v>
      </c>
      <c r="N1005" s="1">
        <v>46788730074.245033</v>
      </c>
      <c r="O1005" s="1"/>
      <c r="P1005" s="52">
        <v>33146</v>
      </c>
      <c r="Q1005" s="1">
        <v>5193908020535.9258</v>
      </c>
    </row>
    <row r="1006" spans="1:17" x14ac:dyDescent="0.3">
      <c r="A1006" s="44">
        <v>33147</v>
      </c>
      <c r="B1006" s="1">
        <v>4822322393398.5059</v>
      </c>
      <c r="D1006" s="50">
        <v>33143</v>
      </c>
      <c r="E1006" s="51">
        <v>0</v>
      </c>
      <c r="G1006" s="50">
        <v>33062</v>
      </c>
      <c r="H1006" s="1">
        <v>0</v>
      </c>
      <c r="I1006" s="1"/>
      <c r="J1006" s="50">
        <v>33109</v>
      </c>
      <c r="K1006" s="1">
        <v>0</v>
      </c>
      <c r="L1006" s="1"/>
      <c r="M1006" s="52">
        <v>33147</v>
      </c>
      <c r="N1006" s="1">
        <v>53664099791.783836</v>
      </c>
      <c r="O1006" s="1"/>
      <c r="P1006" s="52">
        <v>33147</v>
      </c>
      <c r="Q1006" s="1">
        <v>4878264288927.4873</v>
      </c>
    </row>
    <row r="1007" spans="1:17" x14ac:dyDescent="0.3">
      <c r="A1007" s="44">
        <v>33148</v>
      </c>
      <c r="B1007" s="1">
        <v>4202761757215.2935</v>
      </c>
      <c r="D1007" s="50">
        <v>33144</v>
      </c>
      <c r="E1007" s="51">
        <v>0</v>
      </c>
      <c r="G1007" s="50">
        <v>33063</v>
      </c>
      <c r="H1007" s="1">
        <v>0</v>
      </c>
      <c r="I1007" s="1"/>
      <c r="J1007" s="50">
        <v>33111</v>
      </c>
      <c r="K1007" s="1">
        <v>0</v>
      </c>
      <c r="L1007" s="1"/>
      <c r="M1007" s="52">
        <v>33148</v>
      </c>
      <c r="N1007" s="1">
        <v>3950244598.9758129</v>
      </c>
      <c r="O1007" s="1"/>
      <c r="P1007" s="52">
        <v>33148</v>
      </c>
      <c r="Q1007" s="1">
        <v>4206712001814.269</v>
      </c>
    </row>
    <row r="1008" spans="1:17" x14ac:dyDescent="0.3">
      <c r="A1008" s="44">
        <v>33149</v>
      </c>
      <c r="B1008" s="1">
        <v>793242136452.67212</v>
      </c>
      <c r="D1008" s="50">
        <v>33145</v>
      </c>
      <c r="E1008" s="51">
        <v>0</v>
      </c>
      <c r="G1008" s="50">
        <v>33064</v>
      </c>
      <c r="H1008" s="1">
        <v>0</v>
      </c>
      <c r="I1008" s="1"/>
      <c r="J1008" s="50">
        <v>33112</v>
      </c>
      <c r="K1008" s="1">
        <v>0</v>
      </c>
      <c r="L1008" s="1"/>
      <c r="M1008" s="52">
        <v>33149</v>
      </c>
      <c r="N1008" s="1">
        <v>34230922316.774017</v>
      </c>
      <c r="O1008" s="1"/>
      <c r="P1008" s="52">
        <v>33149</v>
      </c>
      <c r="Q1008" s="1">
        <v>827473058769.44617</v>
      </c>
    </row>
    <row r="1009" spans="1:17" x14ac:dyDescent="0.3">
      <c r="A1009" s="44">
        <v>33150</v>
      </c>
      <c r="B1009" s="1">
        <v>5430312013956.6621</v>
      </c>
      <c r="D1009" s="50">
        <v>33146</v>
      </c>
      <c r="E1009" s="51">
        <v>0</v>
      </c>
      <c r="G1009" s="50">
        <v>33072</v>
      </c>
      <c r="H1009" s="1">
        <v>0</v>
      </c>
      <c r="I1009" s="1"/>
      <c r="J1009" s="50">
        <v>33113</v>
      </c>
      <c r="K1009" s="1">
        <v>0</v>
      </c>
      <c r="L1009" s="1"/>
      <c r="M1009" s="52">
        <v>33150</v>
      </c>
      <c r="N1009" s="1">
        <v>249834730469.85678</v>
      </c>
      <c r="O1009" s="1"/>
      <c r="P1009" s="52">
        <v>33150</v>
      </c>
      <c r="Q1009" s="1">
        <v>6062958816493.0479</v>
      </c>
    </row>
    <row r="1010" spans="1:17" x14ac:dyDescent="0.3">
      <c r="A1010" s="44">
        <v>33151</v>
      </c>
      <c r="B1010" s="1">
        <v>954067601350.33447</v>
      </c>
      <c r="D1010" s="50">
        <v>33147</v>
      </c>
      <c r="E1010" s="51">
        <v>0</v>
      </c>
      <c r="G1010" s="50">
        <v>33073</v>
      </c>
      <c r="H1010" s="1">
        <v>0</v>
      </c>
      <c r="I1010" s="1"/>
      <c r="J1010" s="50">
        <v>33115</v>
      </c>
      <c r="K1010" s="1">
        <v>0</v>
      </c>
      <c r="L1010" s="1"/>
      <c r="M1010" s="52">
        <v>33151</v>
      </c>
      <c r="N1010" s="1">
        <v>75338178695.265137</v>
      </c>
      <c r="O1010" s="1"/>
      <c r="P1010" s="52">
        <v>33151</v>
      </c>
      <c r="Q1010" s="1">
        <v>1031903363128.385</v>
      </c>
    </row>
    <row r="1011" spans="1:17" x14ac:dyDescent="0.3">
      <c r="A1011" s="44">
        <v>33152</v>
      </c>
      <c r="B1011" s="1">
        <v>729672959361.22461</v>
      </c>
      <c r="D1011" s="50">
        <v>33148</v>
      </c>
      <c r="E1011" s="51">
        <v>0</v>
      </c>
      <c r="G1011" s="50">
        <v>33074</v>
      </c>
      <c r="H1011" s="1">
        <v>0</v>
      </c>
      <c r="I1011" s="1"/>
      <c r="J1011" s="50">
        <v>33116</v>
      </c>
      <c r="K1011" s="1">
        <v>0</v>
      </c>
      <c r="L1011" s="1"/>
      <c r="M1011" s="52">
        <v>33152</v>
      </c>
      <c r="N1011" s="1">
        <v>21714428408.452892</v>
      </c>
      <c r="O1011" s="1"/>
      <c r="P1011" s="52">
        <v>33152</v>
      </c>
      <c r="Q1011" s="1">
        <v>751387387769.67749</v>
      </c>
    </row>
    <row r="1012" spans="1:17" x14ac:dyDescent="0.3">
      <c r="A1012" s="44">
        <v>33153</v>
      </c>
      <c r="B1012" s="1">
        <v>747447818351.07629</v>
      </c>
      <c r="D1012" s="50">
        <v>33149</v>
      </c>
      <c r="E1012" s="51">
        <v>0</v>
      </c>
      <c r="G1012" s="50">
        <v>33079</v>
      </c>
      <c r="H1012" s="1">
        <v>0</v>
      </c>
      <c r="I1012" s="1"/>
      <c r="J1012" s="50">
        <v>33117</v>
      </c>
      <c r="K1012" s="1">
        <v>0</v>
      </c>
      <c r="L1012" s="1"/>
      <c r="M1012" s="52">
        <v>33153</v>
      </c>
      <c r="N1012" s="1">
        <v>2975187285.6269298</v>
      </c>
      <c r="O1012" s="1"/>
      <c r="P1012" s="52">
        <v>33153</v>
      </c>
      <c r="Q1012" s="1">
        <v>750423005636.70325</v>
      </c>
    </row>
    <row r="1013" spans="1:17" x14ac:dyDescent="0.3">
      <c r="A1013" s="44">
        <v>33154</v>
      </c>
      <c r="B1013" s="1">
        <v>655715628127.76013</v>
      </c>
      <c r="D1013" s="50">
        <v>33150</v>
      </c>
      <c r="E1013" s="51">
        <v>0</v>
      </c>
      <c r="G1013" s="50">
        <v>33080</v>
      </c>
      <c r="H1013" s="1">
        <v>0</v>
      </c>
      <c r="I1013" s="1"/>
      <c r="J1013" s="50">
        <v>33118</v>
      </c>
      <c r="K1013" s="1">
        <v>0</v>
      </c>
      <c r="L1013" s="1"/>
      <c r="M1013" s="52">
        <v>33154</v>
      </c>
      <c r="N1013" s="1">
        <v>2608578012.3881502</v>
      </c>
      <c r="O1013" s="1"/>
      <c r="P1013" s="52">
        <v>33154</v>
      </c>
      <c r="Q1013" s="1">
        <v>658324206140.14832</v>
      </c>
    </row>
    <row r="1014" spans="1:17" x14ac:dyDescent="0.3">
      <c r="A1014" s="44">
        <v>33155</v>
      </c>
      <c r="B1014" s="1">
        <v>642034791220.88171</v>
      </c>
      <c r="D1014" s="50">
        <v>33151</v>
      </c>
      <c r="E1014" s="51">
        <v>0</v>
      </c>
      <c r="G1014" s="50">
        <v>33081</v>
      </c>
      <c r="H1014" s="1">
        <v>0</v>
      </c>
      <c r="I1014" s="1"/>
      <c r="J1014" s="50">
        <v>33119</v>
      </c>
      <c r="K1014" s="1">
        <v>0</v>
      </c>
      <c r="L1014" s="1"/>
      <c r="M1014" s="52">
        <v>33155</v>
      </c>
      <c r="N1014" s="1">
        <v>5549248786.5208197</v>
      </c>
      <c r="O1014" s="1"/>
      <c r="P1014" s="52">
        <v>33155</v>
      </c>
      <c r="Q1014" s="1">
        <v>647584040007.40259</v>
      </c>
    </row>
    <row r="1015" spans="1:17" x14ac:dyDescent="0.3">
      <c r="A1015" s="44">
        <v>33156</v>
      </c>
      <c r="B1015" s="1">
        <v>824138088071.60962</v>
      </c>
      <c r="D1015" s="50">
        <v>33152</v>
      </c>
      <c r="E1015" s="51">
        <v>0</v>
      </c>
      <c r="G1015" s="50">
        <v>33082</v>
      </c>
      <c r="H1015" s="1">
        <v>0</v>
      </c>
      <c r="I1015" s="1"/>
      <c r="J1015" s="50">
        <v>33120</v>
      </c>
      <c r="K1015" s="1">
        <v>0</v>
      </c>
      <c r="L1015" s="1"/>
      <c r="M1015" s="52">
        <v>33156</v>
      </c>
      <c r="N1015" s="1">
        <v>77515033266.845108</v>
      </c>
      <c r="O1015" s="1"/>
      <c r="P1015" s="52">
        <v>33156</v>
      </c>
      <c r="Q1015" s="1">
        <v>1243307238090.9651</v>
      </c>
    </row>
    <row r="1016" spans="1:17" x14ac:dyDescent="0.3">
      <c r="A1016" s="44">
        <v>33157</v>
      </c>
      <c r="B1016" s="1">
        <v>1381694354317.8721</v>
      </c>
      <c r="D1016" s="50">
        <v>33153</v>
      </c>
      <c r="E1016" s="51">
        <v>0</v>
      </c>
      <c r="G1016" s="50">
        <v>33086</v>
      </c>
      <c r="H1016" s="1">
        <v>0</v>
      </c>
      <c r="I1016" s="1"/>
      <c r="J1016" s="50">
        <v>33121</v>
      </c>
      <c r="K1016" s="1">
        <v>0</v>
      </c>
      <c r="L1016" s="1"/>
      <c r="M1016" s="52">
        <v>33157</v>
      </c>
      <c r="N1016" s="1">
        <v>165121200094.22531</v>
      </c>
      <c r="O1016" s="1"/>
      <c r="P1016" s="52">
        <v>33157</v>
      </c>
      <c r="Q1016" s="1">
        <v>1757080747481.7837</v>
      </c>
    </row>
    <row r="1017" spans="1:17" x14ac:dyDescent="0.3">
      <c r="A1017" s="44">
        <v>33158</v>
      </c>
      <c r="B1017" s="1">
        <v>5799372903744.0693</v>
      </c>
      <c r="D1017" s="50">
        <v>33154</v>
      </c>
      <c r="E1017" s="51">
        <v>0</v>
      </c>
      <c r="G1017" s="50">
        <v>33087</v>
      </c>
      <c r="H1017" s="1">
        <v>0</v>
      </c>
      <c r="I1017" s="1"/>
      <c r="J1017" s="50">
        <v>33122</v>
      </c>
      <c r="K1017" s="1">
        <v>0</v>
      </c>
      <c r="L1017" s="1"/>
      <c r="M1017" s="52">
        <v>33158</v>
      </c>
      <c r="N1017" s="1">
        <v>94744993882.223938</v>
      </c>
      <c r="O1017" s="1"/>
      <c r="P1017" s="52">
        <v>33158</v>
      </c>
      <c r="Q1017" s="1">
        <v>5964891520942.4053</v>
      </c>
    </row>
    <row r="1018" spans="1:17" x14ac:dyDescent="0.3">
      <c r="A1018" s="44">
        <v>33159</v>
      </c>
      <c r="B1018" s="1">
        <v>11830009141900.523</v>
      </c>
      <c r="D1018" s="50">
        <v>33155</v>
      </c>
      <c r="E1018" s="51">
        <v>0</v>
      </c>
      <c r="G1018" s="50">
        <v>33088</v>
      </c>
      <c r="H1018" s="1">
        <v>0</v>
      </c>
      <c r="I1018" s="1"/>
      <c r="J1018" s="50">
        <v>33123</v>
      </c>
      <c r="K1018" s="1">
        <v>0</v>
      </c>
      <c r="L1018" s="1"/>
      <c r="M1018" s="52">
        <v>33159</v>
      </c>
      <c r="N1018" s="1">
        <v>112622171227.31305</v>
      </c>
      <c r="O1018" s="1"/>
      <c r="P1018" s="52">
        <v>33159</v>
      </c>
      <c r="Q1018" s="1">
        <v>12049612121083.73</v>
      </c>
    </row>
    <row r="1019" spans="1:17" x14ac:dyDescent="0.3">
      <c r="A1019" s="44">
        <v>33160</v>
      </c>
      <c r="B1019" s="1">
        <v>92799458764610.906</v>
      </c>
      <c r="D1019" s="50">
        <v>33156</v>
      </c>
      <c r="E1019" s="51">
        <v>0</v>
      </c>
      <c r="G1019" s="50">
        <v>33089</v>
      </c>
      <c r="H1019" s="1">
        <v>0</v>
      </c>
      <c r="I1019" s="1"/>
      <c r="J1019" s="50">
        <v>33124</v>
      </c>
      <c r="K1019" s="1">
        <v>0</v>
      </c>
      <c r="L1019" s="1"/>
      <c r="M1019" s="52">
        <v>33160</v>
      </c>
      <c r="N1019" s="1">
        <v>30643192864.304554</v>
      </c>
      <c r="O1019" s="1"/>
      <c r="P1019" s="52">
        <v>33160</v>
      </c>
      <c r="Q1019" s="1">
        <v>92830361706114.078</v>
      </c>
    </row>
    <row r="1020" spans="1:17" x14ac:dyDescent="0.3">
      <c r="A1020" s="44">
        <v>33161</v>
      </c>
      <c r="B1020" s="1">
        <v>95085078910536.344</v>
      </c>
      <c r="D1020" s="50">
        <v>33157</v>
      </c>
      <c r="E1020" s="51">
        <v>0</v>
      </c>
      <c r="G1020" s="50">
        <v>33093</v>
      </c>
      <c r="H1020" s="1">
        <v>0</v>
      </c>
      <c r="I1020" s="1"/>
      <c r="J1020" s="50">
        <v>33125</v>
      </c>
      <c r="K1020" s="1">
        <v>0</v>
      </c>
      <c r="L1020" s="1"/>
      <c r="M1020" s="52">
        <v>33161</v>
      </c>
      <c r="N1020" s="1">
        <v>5255644678.5778227</v>
      </c>
      <c r="O1020" s="1"/>
      <c r="P1020" s="52">
        <v>33161</v>
      </c>
      <c r="Q1020" s="1">
        <v>95090354535879.453</v>
      </c>
    </row>
    <row r="1021" spans="1:17" x14ac:dyDescent="0.3">
      <c r="A1021" s="44">
        <v>33162</v>
      </c>
      <c r="B1021" s="1">
        <v>55544798678869.523</v>
      </c>
      <c r="D1021" s="50">
        <v>33158</v>
      </c>
      <c r="E1021" s="51">
        <v>0</v>
      </c>
      <c r="G1021" s="50">
        <v>33097</v>
      </c>
      <c r="H1021" s="1">
        <v>0</v>
      </c>
      <c r="I1021" s="1"/>
      <c r="J1021" s="50">
        <v>33126</v>
      </c>
      <c r="K1021" s="1">
        <v>0</v>
      </c>
      <c r="L1021" s="1"/>
      <c r="M1021" s="52">
        <v>33162</v>
      </c>
      <c r="N1021" s="1">
        <v>3274082878.5370045</v>
      </c>
      <c r="O1021" s="1"/>
      <c r="P1021" s="52">
        <v>33162</v>
      </c>
      <c r="Q1021" s="1">
        <v>55548072761748.062</v>
      </c>
    </row>
    <row r="1022" spans="1:17" x14ac:dyDescent="0.3">
      <c r="A1022" s="44">
        <v>33163</v>
      </c>
      <c r="B1022" s="1">
        <v>37981000236136.523</v>
      </c>
      <c r="D1022" s="50">
        <v>33159</v>
      </c>
      <c r="E1022" s="51">
        <v>0</v>
      </c>
      <c r="G1022" s="50">
        <v>33100</v>
      </c>
      <c r="H1022" s="1">
        <v>0</v>
      </c>
      <c r="I1022" s="1"/>
      <c r="J1022" s="50">
        <v>33127</v>
      </c>
      <c r="K1022" s="1">
        <v>0</v>
      </c>
      <c r="L1022" s="1"/>
      <c r="M1022" s="52">
        <v>33163</v>
      </c>
      <c r="N1022" s="1">
        <v>493982277061.19135</v>
      </c>
      <c r="O1022" s="1"/>
      <c r="P1022" s="52">
        <v>33163</v>
      </c>
      <c r="Q1022" s="1">
        <v>38474982513197.711</v>
      </c>
    </row>
    <row r="1023" spans="1:17" x14ac:dyDescent="0.3">
      <c r="A1023" s="44">
        <v>33164</v>
      </c>
      <c r="B1023" s="1">
        <v>41200720427129.883</v>
      </c>
      <c r="D1023" s="50">
        <v>33160</v>
      </c>
      <c r="E1023" s="51">
        <v>0</v>
      </c>
      <c r="G1023" s="50">
        <v>33101</v>
      </c>
      <c r="H1023" s="1">
        <v>0</v>
      </c>
      <c r="I1023" s="1"/>
      <c r="J1023" s="50">
        <v>33128</v>
      </c>
      <c r="K1023" s="1">
        <v>0</v>
      </c>
      <c r="L1023" s="1"/>
      <c r="M1023" s="52">
        <v>33164</v>
      </c>
      <c r="N1023" s="1">
        <v>53008805227375.984</v>
      </c>
      <c r="O1023" s="1"/>
      <c r="P1023" s="52">
        <v>33164</v>
      </c>
      <c r="Q1023" s="1">
        <v>596326032326997.87</v>
      </c>
    </row>
    <row r="1024" spans="1:17" x14ac:dyDescent="0.3">
      <c r="A1024" s="44">
        <v>33165</v>
      </c>
      <c r="B1024" s="1">
        <v>39197162826548.227</v>
      </c>
      <c r="D1024" s="50">
        <v>33161</v>
      </c>
      <c r="E1024" s="51">
        <v>0</v>
      </c>
      <c r="G1024" s="50">
        <v>33102</v>
      </c>
      <c r="H1024" s="1">
        <v>0</v>
      </c>
      <c r="I1024" s="1"/>
      <c r="J1024" s="50">
        <v>33130</v>
      </c>
      <c r="K1024" s="1">
        <v>0</v>
      </c>
      <c r="L1024" s="1"/>
      <c r="M1024" s="52">
        <v>33165</v>
      </c>
      <c r="N1024" s="1">
        <v>192077755894.98157</v>
      </c>
      <c r="O1024" s="1"/>
      <c r="P1024" s="52">
        <v>33165</v>
      </c>
      <c r="Q1024" s="1">
        <v>39903037972138.344</v>
      </c>
    </row>
    <row r="1025" spans="1:17" x14ac:dyDescent="0.3">
      <c r="A1025" s="44">
        <v>33166</v>
      </c>
      <c r="B1025" s="1">
        <v>38838384896057.07</v>
      </c>
      <c r="D1025" s="50">
        <v>33162</v>
      </c>
      <c r="E1025" s="51">
        <v>0</v>
      </c>
      <c r="G1025" s="50">
        <v>33103</v>
      </c>
      <c r="H1025" s="1">
        <v>0</v>
      </c>
      <c r="I1025" s="1"/>
      <c r="J1025" s="50">
        <v>33133</v>
      </c>
      <c r="K1025" s="1">
        <v>0</v>
      </c>
      <c r="L1025" s="1"/>
      <c r="M1025" s="52">
        <v>33166</v>
      </c>
      <c r="N1025" s="1">
        <v>58702268815.942184</v>
      </c>
      <c r="O1025" s="1"/>
      <c r="P1025" s="52">
        <v>33166</v>
      </c>
      <c r="Q1025" s="1">
        <v>38897087164873.016</v>
      </c>
    </row>
    <row r="1026" spans="1:17" x14ac:dyDescent="0.3">
      <c r="A1026" s="44">
        <v>33167</v>
      </c>
      <c r="B1026" s="1">
        <v>39020277716010.32</v>
      </c>
      <c r="D1026" s="50">
        <v>33163</v>
      </c>
      <c r="E1026" s="51">
        <v>0</v>
      </c>
      <c r="G1026" s="50">
        <v>33104</v>
      </c>
      <c r="H1026" s="1">
        <v>0</v>
      </c>
      <c r="I1026" s="1"/>
      <c r="J1026" s="50">
        <v>33134</v>
      </c>
      <c r="K1026" s="1">
        <v>0</v>
      </c>
      <c r="L1026" s="1"/>
      <c r="M1026" s="52">
        <v>33167</v>
      </c>
      <c r="N1026" s="1">
        <v>37591742312.801186</v>
      </c>
      <c r="O1026" s="1"/>
      <c r="P1026" s="52">
        <v>33167</v>
      </c>
      <c r="Q1026" s="1">
        <v>39057869458323.125</v>
      </c>
    </row>
    <row r="1027" spans="1:17" x14ac:dyDescent="0.3">
      <c r="A1027" s="44">
        <v>33168</v>
      </c>
      <c r="B1027" s="1">
        <v>32773746247049.539</v>
      </c>
      <c r="D1027" s="50">
        <v>33166</v>
      </c>
      <c r="E1027" s="51">
        <v>0</v>
      </c>
      <c r="G1027" s="50">
        <v>33112</v>
      </c>
      <c r="H1027" s="1">
        <v>0</v>
      </c>
      <c r="I1027" s="1"/>
      <c r="J1027" s="50">
        <v>33136</v>
      </c>
      <c r="K1027" s="1">
        <v>0</v>
      </c>
      <c r="L1027" s="1"/>
      <c r="M1027" s="52">
        <v>33168</v>
      </c>
      <c r="N1027" s="1">
        <v>90044783304.238297</v>
      </c>
      <c r="O1027" s="1"/>
      <c r="P1027" s="52">
        <v>33168</v>
      </c>
      <c r="Q1027" s="1">
        <v>33342654808350.211</v>
      </c>
    </row>
    <row r="1028" spans="1:17" x14ac:dyDescent="0.3">
      <c r="A1028" s="44">
        <v>33169</v>
      </c>
      <c r="B1028" s="1">
        <v>88758615712384.172</v>
      </c>
      <c r="D1028" s="50">
        <v>33167</v>
      </c>
      <c r="E1028" s="51">
        <v>0</v>
      </c>
      <c r="G1028" s="50">
        <v>33113</v>
      </c>
      <c r="H1028" s="1">
        <v>0</v>
      </c>
      <c r="I1028" s="1"/>
      <c r="J1028" s="50">
        <v>33137</v>
      </c>
      <c r="K1028" s="1">
        <v>0</v>
      </c>
      <c r="L1028" s="1"/>
      <c r="M1028" s="52">
        <v>33169</v>
      </c>
      <c r="N1028" s="1">
        <v>4651708505001.0762</v>
      </c>
      <c r="O1028" s="1"/>
      <c r="P1028" s="52">
        <v>33169</v>
      </c>
      <c r="Q1028" s="1">
        <v>113200852366733.58</v>
      </c>
    </row>
    <row r="1029" spans="1:17" x14ac:dyDescent="0.3">
      <c r="A1029" s="44">
        <v>33170</v>
      </c>
      <c r="B1029" s="1">
        <v>130949726466262.17</v>
      </c>
      <c r="D1029" s="50">
        <v>33168</v>
      </c>
      <c r="E1029" s="51">
        <v>0</v>
      </c>
      <c r="G1029" s="50">
        <v>33116</v>
      </c>
      <c r="H1029" s="1">
        <v>0</v>
      </c>
      <c r="I1029" s="1"/>
      <c r="J1029" s="50">
        <v>33139</v>
      </c>
      <c r="K1029" s="1">
        <v>0</v>
      </c>
      <c r="L1029" s="1"/>
      <c r="M1029" s="52">
        <v>33170</v>
      </c>
      <c r="N1029" s="1">
        <v>582903733714.03357</v>
      </c>
      <c r="O1029" s="1"/>
      <c r="P1029" s="52">
        <v>33170</v>
      </c>
      <c r="Q1029" s="1">
        <v>134080260880313.72</v>
      </c>
    </row>
    <row r="1030" spans="1:17" x14ac:dyDescent="0.3">
      <c r="A1030" s="44">
        <v>33171</v>
      </c>
      <c r="B1030" s="1">
        <v>186122562921887.31</v>
      </c>
      <c r="D1030" s="50">
        <v>33171</v>
      </c>
      <c r="E1030" s="51">
        <v>0</v>
      </c>
      <c r="G1030" s="50">
        <v>33117</v>
      </c>
      <c r="H1030" s="1">
        <v>0</v>
      </c>
      <c r="I1030" s="1"/>
      <c r="J1030" s="50">
        <v>33140</v>
      </c>
      <c r="K1030" s="1">
        <v>0</v>
      </c>
      <c r="L1030" s="1"/>
      <c r="M1030" s="52">
        <v>33171</v>
      </c>
      <c r="N1030" s="1">
        <v>303741495354.31793</v>
      </c>
      <c r="O1030" s="1"/>
      <c r="P1030" s="52">
        <v>33171</v>
      </c>
      <c r="Q1030" s="1">
        <v>186426304417241.62</v>
      </c>
    </row>
    <row r="1031" spans="1:17" x14ac:dyDescent="0.3">
      <c r="A1031" s="44">
        <v>33172</v>
      </c>
      <c r="B1031" s="1">
        <v>102373519407205.08</v>
      </c>
      <c r="D1031" s="50">
        <v>33172</v>
      </c>
      <c r="E1031" s="51">
        <v>0</v>
      </c>
      <c r="G1031" s="50">
        <v>33118</v>
      </c>
      <c r="H1031" s="1">
        <v>0</v>
      </c>
      <c r="I1031" s="1"/>
      <c r="J1031" s="50">
        <v>33141</v>
      </c>
      <c r="K1031" s="1">
        <v>0</v>
      </c>
      <c r="L1031" s="1"/>
      <c r="M1031" s="52">
        <v>33172</v>
      </c>
      <c r="N1031" s="1">
        <v>251068101415.46289</v>
      </c>
      <c r="O1031" s="1"/>
      <c r="P1031" s="52">
        <v>33172</v>
      </c>
      <c r="Q1031" s="1">
        <v>102624587508620.55</v>
      </c>
    </row>
    <row r="1032" spans="1:17" x14ac:dyDescent="0.3">
      <c r="A1032" s="44">
        <v>33173</v>
      </c>
      <c r="B1032" s="1">
        <v>65151933299951.68</v>
      </c>
      <c r="D1032" s="50">
        <v>33173</v>
      </c>
      <c r="E1032" s="51">
        <v>0</v>
      </c>
      <c r="G1032" s="50">
        <v>33119</v>
      </c>
      <c r="H1032" s="1">
        <v>0</v>
      </c>
      <c r="I1032" s="1"/>
      <c r="J1032" s="50">
        <v>33143</v>
      </c>
      <c r="K1032" s="1">
        <v>0</v>
      </c>
      <c r="L1032" s="1"/>
      <c r="M1032" s="52">
        <v>33173</v>
      </c>
      <c r="N1032" s="1">
        <v>215184967246.59555</v>
      </c>
      <c r="O1032" s="1"/>
      <c r="P1032" s="52">
        <v>33173</v>
      </c>
      <c r="Q1032" s="1">
        <v>65367118267198.273</v>
      </c>
    </row>
    <row r="1033" spans="1:17" x14ac:dyDescent="0.3">
      <c r="A1033" s="44">
        <v>33174</v>
      </c>
      <c r="B1033" s="1">
        <v>47801263217043.547</v>
      </c>
      <c r="D1033" s="50">
        <v>33174</v>
      </c>
      <c r="E1033" s="51">
        <v>0</v>
      </c>
      <c r="G1033" s="50">
        <v>33120</v>
      </c>
      <c r="H1033" s="1">
        <v>0</v>
      </c>
      <c r="I1033" s="1"/>
      <c r="J1033" s="50">
        <v>33144</v>
      </c>
      <c r="K1033" s="1">
        <v>0</v>
      </c>
      <c r="L1033" s="1"/>
      <c r="M1033" s="52">
        <v>33174</v>
      </c>
      <c r="N1033" s="1">
        <v>175352469700.38202</v>
      </c>
      <c r="O1033" s="1"/>
      <c r="P1033" s="52">
        <v>33174</v>
      </c>
      <c r="Q1033" s="1">
        <v>47976615686743.93</v>
      </c>
    </row>
    <row r="1034" spans="1:17" x14ac:dyDescent="0.3">
      <c r="A1034" s="44">
        <v>33175</v>
      </c>
      <c r="B1034" s="1">
        <v>39277877209881.125</v>
      </c>
      <c r="D1034" s="50">
        <v>33175</v>
      </c>
      <c r="E1034" s="51">
        <v>0</v>
      </c>
      <c r="G1034" s="50">
        <v>33121</v>
      </c>
      <c r="H1034" s="1">
        <v>0</v>
      </c>
      <c r="I1034" s="1"/>
      <c r="J1034" s="50">
        <v>33145</v>
      </c>
      <c r="K1034" s="1">
        <v>0</v>
      </c>
      <c r="L1034" s="1"/>
      <c r="M1034" s="52">
        <v>33175</v>
      </c>
      <c r="N1034" s="1">
        <v>141105766983.90738</v>
      </c>
      <c r="O1034" s="1"/>
      <c r="P1034" s="52">
        <v>33175</v>
      </c>
      <c r="Q1034" s="1">
        <v>39418982976865.031</v>
      </c>
    </row>
    <row r="1035" spans="1:17" x14ac:dyDescent="0.3">
      <c r="A1035" s="44">
        <v>33176</v>
      </c>
      <c r="B1035" s="1">
        <v>30755321541443.887</v>
      </c>
      <c r="D1035" s="50">
        <v>33176</v>
      </c>
      <c r="E1035" s="51">
        <v>0</v>
      </c>
      <c r="G1035" s="50">
        <v>33122</v>
      </c>
      <c r="H1035" s="1">
        <v>0</v>
      </c>
      <c r="I1035" s="1"/>
      <c r="J1035" s="50">
        <v>33147</v>
      </c>
      <c r="K1035" s="1">
        <v>0</v>
      </c>
      <c r="L1035" s="1"/>
      <c r="M1035" s="52">
        <v>33176</v>
      </c>
      <c r="N1035" s="1">
        <v>95860421234.503632</v>
      </c>
      <c r="O1035" s="1"/>
      <c r="P1035" s="52">
        <v>33176</v>
      </c>
      <c r="Q1035" s="1">
        <v>30851181962678.391</v>
      </c>
    </row>
    <row r="1036" spans="1:17" x14ac:dyDescent="0.3">
      <c r="A1036" s="44">
        <v>33177</v>
      </c>
      <c r="B1036" s="1">
        <v>27397416021941.254</v>
      </c>
      <c r="D1036" s="50">
        <v>33177</v>
      </c>
      <c r="E1036" s="51">
        <v>0</v>
      </c>
      <c r="G1036" s="50">
        <v>33123</v>
      </c>
      <c r="H1036" s="1">
        <v>0</v>
      </c>
      <c r="I1036" s="1"/>
      <c r="J1036" s="50">
        <v>33148</v>
      </c>
      <c r="K1036" s="1">
        <v>0</v>
      </c>
      <c r="L1036" s="1"/>
      <c r="M1036" s="52">
        <v>33177</v>
      </c>
      <c r="N1036" s="1">
        <v>64363379276.261826</v>
      </c>
      <c r="O1036" s="1"/>
      <c r="P1036" s="52">
        <v>33177</v>
      </c>
      <c r="Q1036" s="1">
        <v>27461779401217.516</v>
      </c>
    </row>
    <row r="1037" spans="1:17" x14ac:dyDescent="0.3">
      <c r="A1037" s="44">
        <v>33178</v>
      </c>
      <c r="B1037" s="1">
        <v>23905638460696.086</v>
      </c>
      <c r="D1037" s="50">
        <v>33178</v>
      </c>
      <c r="E1037" s="51">
        <v>0</v>
      </c>
      <c r="G1037" s="50">
        <v>33124</v>
      </c>
      <c r="H1037" s="1">
        <v>0</v>
      </c>
      <c r="I1037" s="1"/>
      <c r="J1037" s="50">
        <v>33149</v>
      </c>
      <c r="K1037" s="1">
        <v>0</v>
      </c>
      <c r="L1037" s="1"/>
      <c r="M1037" s="52">
        <v>33178</v>
      </c>
      <c r="N1037" s="1">
        <v>49299630926.389534</v>
      </c>
      <c r="O1037" s="1"/>
      <c r="P1037" s="52">
        <v>33178</v>
      </c>
      <c r="Q1037" s="1">
        <v>23954938091622.477</v>
      </c>
    </row>
    <row r="1038" spans="1:17" x14ac:dyDescent="0.3">
      <c r="A1038" s="44">
        <v>33179</v>
      </c>
      <c r="B1038" s="1">
        <v>21361265705652.641</v>
      </c>
      <c r="D1038" s="50">
        <v>33179</v>
      </c>
      <c r="E1038" s="51">
        <v>0</v>
      </c>
      <c r="G1038" s="50">
        <v>33125</v>
      </c>
      <c r="H1038" s="1">
        <v>0</v>
      </c>
      <c r="I1038" s="1"/>
      <c r="J1038" s="50">
        <v>33151</v>
      </c>
      <c r="K1038" s="1">
        <v>0</v>
      </c>
      <c r="L1038" s="1"/>
      <c r="M1038" s="52">
        <v>33179</v>
      </c>
      <c r="N1038" s="1">
        <v>41083109071.558144</v>
      </c>
      <c r="O1038" s="1"/>
      <c r="P1038" s="52">
        <v>33179</v>
      </c>
      <c r="Q1038" s="1">
        <v>21402348814724.199</v>
      </c>
    </row>
    <row r="1039" spans="1:17" x14ac:dyDescent="0.3">
      <c r="A1039" s="44">
        <v>33180</v>
      </c>
      <c r="B1039" s="1">
        <v>19613408257153.539</v>
      </c>
      <c r="D1039" s="50">
        <v>33180</v>
      </c>
      <c r="E1039" s="51">
        <v>0</v>
      </c>
      <c r="G1039" s="50">
        <v>33126</v>
      </c>
      <c r="H1039" s="1">
        <v>0</v>
      </c>
      <c r="I1039" s="1"/>
      <c r="J1039" s="50">
        <v>33152</v>
      </c>
      <c r="K1039" s="1">
        <v>0</v>
      </c>
      <c r="L1039" s="1"/>
      <c r="M1039" s="52">
        <v>33180</v>
      </c>
      <c r="N1039" s="1">
        <v>5589333000.520443</v>
      </c>
      <c r="O1039" s="1"/>
      <c r="P1039" s="52">
        <v>33180</v>
      </c>
      <c r="Q1039" s="1">
        <v>19618997590154.059</v>
      </c>
    </row>
    <row r="1040" spans="1:17" x14ac:dyDescent="0.3">
      <c r="A1040" s="44">
        <v>33181</v>
      </c>
      <c r="B1040" s="1">
        <v>18064655410671.715</v>
      </c>
      <c r="D1040" s="50">
        <v>33181</v>
      </c>
      <c r="E1040" s="51">
        <v>0</v>
      </c>
      <c r="G1040" s="50">
        <v>33127</v>
      </c>
      <c r="H1040" s="1">
        <v>0</v>
      </c>
      <c r="I1040" s="1"/>
      <c r="J1040" s="50">
        <v>33153</v>
      </c>
      <c r="K1040" s="1">
        <v>0</v>
      </c>
      <c r="L1040" s="1"/>
      <c r="M1040" s="52">
        <v>33181</v>
      </c>
      <c r="N1040" s="1">
        <v>4968302296.5074472</v>
      </c>
      <c r="O1040" s="1"/>
      <c r="P1040" s="52">
        <v>33181</v>
      </c>
      <c r="Q1040" s="1">
        <v>18069623712968.223</v>
      </c>
    </row>
    <row r="1041" spans="1:17" x14ac:dyDescent="0.3">
      <c r="A1041" s="44">
        <v>33182</v>
      </c>
      <c r="B1041" s="1">
        <v>16338350095522.223</v>
      </c>
      <c r="D1041" s="50">
        <v>33182</v>
      </c>
      <c r="E1041" s="51">
        <v>0</v>
      </c>
      <c r="G1041" s="50">
        <v>33128</v>
      </c>
      <c r="H1041" s="1">
        <v>0</v>
      </c>
      <c r="I1041" s="1"/>
      <c r="J1041" s="50">
        <v>33154</v>
      </c>
      <c r="K1041" s="1">
        <v>0</v>
      </c>
      <c r="L1041" s="1"/>
      <c r="M1041" s="52">
        <v>33182</v>
      </c>
      <c r="N1041" s="1">
        <v>4968302296.5074472</v>
      </c>
      <c r="O1041" s="1"/>
      <c r="P1041" s="52">
        <v>33182</v>
      </c>
      <c r="Q1041" s="1">
        <v>16343318397818.73</v>
      </c>
    </row>
    <row r="1042" spans="1:17" x14ac:dyDescent="0.3">
      <c r="A1042" s="44">
        <v>33183</v>
      </c>
      <c r="B1042" s="1">
        <v>15660357125660.182</v>
      </c>
      <c r="D1042" s="50">
        <v>33183</v>
      </c>
      <c r="E1042" s="51">
        <v>0</v>
      </c>
      <c r="G1042" s="50">
        <v>33140</v>
      </c>
      <c r="H1042" s="1">
        <v>0</v>
      </c>
      <c r="I1042" s="1"/>
      <c r="J1042" s="50">
        <v>33155</v>
      </c>
      <c r="K1042" s="1">
        <v>0</v>
      </c>
      <c r="L1042" s="1"/>
      <c r="M1042" s="52">
        <v>33183</v>
      </c>
      <c r="N1042" s="1">
        <v>105180424410.47298</v>
      </c>
      <c r="O1042" s="1"/>
      <c r="P1042" s="52">
        <v>33183</v>
      </c>
      <c r="Q1042" s="1">
        <v>15972925527451.348</v>
      </c>
    </row>
    <row r="1043" spans="1:17" x14ac:dyDescent="0.3">
      <c r="A1043" s="44">
        <v>33184</v>
      </c>
      <c r="B1043" s="1">
        <v>2868522508228.4009</v>
      </c>
      <c r="D1043" s="50">
        <v>33184</v>
      </c>
      <c r="E1043" s="51">
        <v>0</v>
      </c>
      <c r="G1043" s="50">
        <v>33141</v>
      </c>
      <c r="H1043" s="1">
        <v>0</v>
      </c>
      <c r="I1043" s="1"/>
      <c r="J1043" s="50">
        <v>33160</v>
      </c>
      <c r="K1043" s="1">
        <v>0</v>
      </c>
      <c r="L1043" s="1"/>
      <c r="M1043" s="52">
        <v>33184</v>
      </c>
      <c r="N1043" s="1">
        <v>6333823726.9330969</v>
      </c>
      <c r="O1043" s="1"/>
      <c r="P1043" s="52">
        <v>33184</v>
      </c>
      <c r="Q1043" s="1">
        <v>2874856331955.334</v>
      </c>
    </row>
    <row r="1044" spans="1:17" x14ac:dyDescent="0.3">
      <c r="A1044" s="44">
        <v>33185</v>
      </c>
      <c r="B1044" s="1">
        <v>2779814123492.6147</v>
      </c>
      <c r="D1044" s="50">
        <v>33185</v>
      </c>
      <c r="E1044" s="51">
        <v>0</v>
      </c>
      <c r="G1044" s="50">
        <v>33144</v>
      </c>
      <c r="H1044" s="1">
        <v>0</v>
      </c>
      <c r="I1044" s="1"/>
      <c r="J1044" s="50">
        <v>33161</v>
      </c>
      <c r="K1044" s="1">
        <v>0</v>
      </c>
      <c r="L1044" s="1"/>
      <c r="M1044" s="52">
        <v>33185</v>
      </c>
      <c r="N1044" s="1">
        <v>5063574708.1893597</v>
      </c>
      <c r="O1044" s="1"/>
      <c r="P1044" s="52">
        <v>33185</v>
      </c>
      <c r="Q1044" s="1">
        <v>2784877698200.8042</v>
      </c>
    </row>
    <row r="1045" spans="1:17" x14ac:dyDescent="0.3">
      <c r="A1045" s="44">
        <v>33186</v>
      </c>
      <c r="B1045" s="1">
        <v>2692426226729.9336</v>
      </c>
      <c r="D1045" s="50">
        <v>33186</v>
      </c>
      <c r="E1045" s="51">
        <v>0</v>
      </c>
      <c r="G1045" s="50">
        <v>33145</v>
      </c>
      <c r="H1045" s="1">
        <v>0</v>
      </c>
      <c r="I1045" s="1"/>
      <c r="J1045" s="50">
        <v>33162</v>
      </c>
      <c r="K1045" s="1">
        <v>0</v>
      </c>
      <c r="L1045" s="1"/>
      <c r="M1045" s="52">
        <v>33186</v>
      </c>
      <c r="N1045" s="1">
        <v>33502229091.136162</v>
      </c>
      <c r="O1045" s="1"/>
      <c r="P1045" s="52">
        <v>33186</v>
      </c>
      <c r="Q1045" s="1">
        <v>2896093263711.1665</v>
      </c>
    </row>
    <row r="1046" spans="1:17" x14ac:dyDescent="0.3">
      <c r="A1046" s="44">
        <v>33187</v>
      </c>
      <c r="B1046" s="1">
        <v>39608288628312.273</v>
      </c>
      <c r="D1046" s="50">
        <v>33187</v>
      </c>
      <c r="E1046" s="51">
        <v>0</v>
      </c>
      <c r="G1046" s="50">
        <v>33148</v>
      </c>
      <c r="H1046" s="1">
        <v>0</v>
      </c>
      <c r="I1046" s="1"/>
      <c r="J1046" s="50">
        <v>33163</v>
      </c>
      <c r="K1046" s="1">
        <v>0</v>
      </c>
      <c r="L1046" s="1"/>
      <c r="M1046" s="52">
        <v>33187</v>
      </c>
      <c r="N1046" s="1">
        <v>3812301531887.7837</v>
      </c>
      <c r="O1046" s="1"/>
      <c r="P1046" s="52">
        <v>33187</v>
      </c>
      <c r="Q1046" s="1">
        <v>50109758420988.547</v>
      </c>
    </row>
    <row r="1047" spans="1:17" x14ac:dyDescent="0.3">
      <c r="A1047" s="44">
        <v>33188</v>
      </c>
      <c r="B1047" s="1">
        <v>35455589946407.867</v>
      </c>
      <c r="D1047" s="50">
        <v>33188</v>
      </c>
      <c r="E1047" s="51">
        <v>0</v>
      </c>
      <c r="G1047" s="50">
        <v>33149</v>
      </c>
      <c r="H1047" s="1">
        <v>0</v>
      </c>
      <c r="I1047" s="1"/>
      <c r="J1047" s="50">
        <v>33165</v>
      </c>
      <c r="K1047" s="1">
        <v>0</v>
      </c>
      <c r="L1047" s="1"/>
      <c r="M1047" s="52">
        <v>33188</v>
      </c>
      <c r="N1047" s="1">
        <v>339005775025.44836</v>
      </c>
      <c r="O1047" s="1"/>
      <c r="P1047" s="52">
        <v>33188</v>
      </c>
      <c r="Q1047" s="1">
        <v>35798412028351.891</v>
      </c>
    </row>
    <row r="1048" spans="1:17" x14ac:dyDescent="0.3">
      <c r="A1048" s="44">
        <v>33189</v>
      </c>
      <c r="B1048" s="1">
        <v>26958524028004.898</v>
      </c>
      <c r="D1048" s="50">
        <v>33189</v>
      </c>
      <c r="E1048" s="51">
        <v>0</v>
      </c>
      <c r="G1048" s="50">
        <v>33152</v>
      </c>
      <c r="H1048" s="1">
        <v>0</v>
      </c>
      <c r="I1048" s="1"/>
      <c r="J1048" s="50">
        <v>33166</v>
      </c>
      <c r="K1048" s="1">
        <v>0</v>
      </c>
      <c r="L1048" s="1"/>
      <c r="M1048" s="52">
        <v>33189</v>
      </c>
      <c r="N1048" s="1">
        <v>205526454663.68906</v>
      </c>
      <c r="O1048" s="1"/>
      <c r="P1048" s="52">
        <v>33189</v>
      </c>
      <c r="Q1048" s="1">
        <v>27164050482668.586</v>
      </c>
    </row>
    <row r="1049" spans="1:17" x14ac:dyDescent="0.3">
      <c r="A1049" s="44">
        <v>33190</v>
      </c>
      <c r="B1049" s="1">
        <v>21594194887968.789</v>
      </c>
      <c r="D1049" s="50">
        <v>33190</v>
      </c>
      <c r="E1049" s="51">
        <v>0</v>
      </c>
      <c r="G1049" s="50">
        <v>33153</v>
      </c>
      <c r="H1049" s="1">
        <v>0</v>
      </c>
      <c r="I1049" s="1"/>
      <c r="J1049" s="50">
        <v>33167</v>
      </c>
      <c r="K1049" s="1">
        <v>0</v>
      </c>
      <c r="L1049" s="1"/>
      <c r="M1049" s="52">
        <v>33190</v>
      </c>
      <c r="N1049" s="1">
        <v>166054380995.21332</v>
      </c>
      <c r="O1049" s="1"/>
      <c r="P1049" s="52">
        <v>33190</v>
      </c>
      <c r="Q1049" s="1">
        <v>21760249268964.004</v>
      </c>
    </row>
    <row r="1050" spans="1:17" x14ac:dyDescent="0.3">
      <c r="A1050" s="44">
        <v>33191</v>
      </c>
      <c r="B1050" s="1">
        <v>19783008296074.91</v>
      </c>
      <c r="D1050" s="50">
        <v>33191</v>
      </c>
      <c r="E1050" s="51">
        <v>0</v>
      </c>
      <c r="G1050" s="50">
        <v>33154</v>
      </c>
      <c r="H1050" s="1">
        <v>0</v>
      </c>
      <c r="I1050" s="1"/>
      <c r="J1050" s="50">
        <v>33170</v>
      </c>
      <c r="K1050" s="1">
        <v>0</v>
      </c>
      <c r="L1050" s="1"/>
      <c r="M1050" s="52">
        <v>33191</v>
      </c>
      <c r="N1050" s="1">
        <v>124750520411.08551</v>
      </c>
      <c r="O1050" s="1"/>
      <c r="P1050" s="52">
        <v>33191</v>
      </c>
      <c r="Q1050" s="1">
        <v>19907758816485.996</v>
      </c>
    </row>
    <row r="1051" spans="1:17" x14ac:dyDescent="0.3">
      <c r="A1051" s="44">
        <v>33192</v>
      </c>
      <c r="B1051" s="1">
        <v>17914676875240.816</v>
      </c>
      <c r="D1051" s="50">
        <v>33192</v>
      </c>
      <c r="E1051" s="51">
        <v>0</v>
      </c>
      <c r="G1051" s="50">
        <v>33155</v>
      </c>
      <c r="H1051" s="1">
        <v>0</v>
      </c>
      <c r="I1051" s="1"/>
      <c r="J1051" s="50">
        <v>33171</v>
      </c>
      <c r="K1051" s="1">
        <v>0</v>
      </c>
      <c r="L1051" s="1"/>
      <c r="M1051" s="52">
        <v>33192</v>
      </c>
      <c r="N1051" s="1">
        <v>87708570320.696838</v>
      </c>
      <c r="O1051" s="1"/>
      <c r="P1051" s="52">
        <v>33192</v>
      </c>
      <c r="Q1051" s="1">
        <v>18002385445561.512</v>
      </c>
    </row>
    <row r="1052" spans="1:17" x14ac:dyDescent="0.3">
      <c r="A1052" s="44">
        <v>33193</v>
      </c>
      <c r="B1052" s="1">
        <v>16829970443446.791</v>
      </c>
      <c r="D1052" s="50">
        <v>33193</v>
      </c>
      <c r="E1052" s="51">
        <v>0</v>
      </c>
      <c r="G1052" s="50">
        <v>33162</v>
      </c>
      <c r="H1052" s="1">
        <v>0</v>
      </c>
      <c r="I1052" s="1"/>
      <c r="J1052" s="50">
        <v>33172</v>
      </c>
      <c r="K1052" s="1">
        <v>0</v>
      </c>
      <c r="L1052" s="1"/>
      <c r="M1052" s="52">
        <v>33193</v>
      </c>
      <c r="N1052" s="1">
        <v>64398544731.122856</v>
      </c>
      <c r="O1052" s="1"/>
      <c r="P1052" s="52">
        <v>33193</v>
      </c>
      <c r="Q1052" s="1">
        <v>16894368988177.914</v>
      </c>
    </row>
    <row r="1053" spans="1:17" x14ac:dyDescent="0.3">
      <c r="A1053" s="44">
        <v>33194</v>
      </c>
      <c r="B1053" s="1">
        <v>16417966282864.012</v>
      </c>
      <c r="D1053" s="50">
        <v>33194</v>
      </c>
      <c r="E1053" s="51">
        <v>0</v>
      </c>
      <c r="G1053" s="50">
        <v>33163</v>
      </c>
      <c r="H1053" s="1">
        <v>0</v>
      </c>
      <c r="I1053" s="1"/>
      <c r="J1053" s="50">
        <v>33173</v>
      </c>
      <c r="K1053" s="1">
        <v>0</v>
      </c>
      <c r="L1053" s="1"/>
      <c r="M1053" s="52">
        <v>33194</v>
      </c>
      <c r="N1053" s="1">
        <v>256327500158.45081</v>
      </c>
      <c r="O1053" s="1"/>
      <c r="P1053" s="52">
        <v>33194</v>
      </c>
      <c r="Q1053" s="1">
        <v>17155755047261.131</v>
      </c>
    </row>
    <row r="1054" spans="1:17" x14ac:dyDescent="0.3">
      <c r="A1054" s="44">
        <v>33195</v>
      </c>
      <c r="B1054" s="1">
        <v>14841308020151.607</v>
      </c>
      <c r="D1054" s="50">
        <v>33195</v>
      </c>
      <c r="E1054" s="51">
        <v>0</v>
      </c>
      <c r="G1054" s="50">
        <v>33166</v>
      </c>
      <c r="H1054" s="1">
        <v>0</v>
      </c>
      <c r="I1054" s="1"/>
      <c r="J1054" s="50">
        <v>33174</v>
      </c>
      <c r="K1054" s="1">
        <v>0</v>
      </c>
      <c r="L1054" s="1"/>
      <c r="M1054" s="52">
        <v>33195</v>
      </c>
      <c r="N1054" s="1">
        <v>54400788262.416496</v>
      </c>
      <c r="O1054" s="1"/>
      <c r="P1054" s="52">
        <v>33195</v>
      </c>
      <c r="Q1054" s="1">
        <v>14895708808414.023</v>
      </c>
    </row>
    <row r="1055" spans="1:17" x14ac:dyDescent="0.3">
      <c r="A1055" s="44">
        <v>33196</v>
      </c>
      <c r="B1055" s="1">
        <v>14092573341907.725</v>
      </c>
      <c r="D1055" s="50">
        <v>33196</v>
      </c>
      <c r="E1055" s="51">
        <v>0</v>
      </c>
      <c r="G1055" s="50">
        <v>33167</v>
      </c>
      <c r="H1055" s="1">
        <v>0</v>
      </c>
      <c r="I1055" s="1"/>
      <c r="J1055" s="50">
        <v>33175</v>
      </c>
      <c r="K1055" s="1">
        <v>0</v>
      </c>
      <c r="L1055" s="1"/>
      <c r="M1055" s="52">
        <v>33196</v>
      </c>
      <c r="N1055" s="1">
        <v>7492518208.4284639</v>
      </c>
      <c r="O1055" s="1"/>
      <c r="P1055" s="52">
        <v>33196</v>
      </c>
      <c r="Q1055" s="1">
        <v>14100065860116.152</v>
      </c>
    </row>
    <row r="1056" spans="1:17" x14ac:dyDescent="0.3">
      <c r="A1056" s="44">
        <v>33197</v>
      </c>
      <c r="B1056" s="1">
        <v>2437949360773.6099</v>
      </c>
      <c r="D1056" s="50">
        <v>33197</v>
      </c>
      <c r="E1056" s="51">
        <v>0</v>
      </c>
      <c r="G1056" s="50">
        <v>33171</v>
      </c>
      <c r="H1056" s="1">
        <v>0</v>
      </c>
      <c r="I1056" s="1"/>
      <c r="J1056" s="50">
        <v>33176</v>
      </c>
      <c r="K1056" s="1">
        <v>0</v>
      </c>
      <c r="L1056" s="1"/>
      <c r="M1056" s="52">
        <v>33197</v>
      </c>
      <c r="N1056" s="1">
        <v>6598913010.0087385</v>
      </c>
      <c r="O1056" s="1"/>
      <c r="P1056" s="52">
        <v>33197</v>
      </c>
      <c r="Q1056" s="1">
        <v>2444548273783.6187</v>
      </c>
    </row>
    <row r="1057" spans="1:17" x14ac:dyDescent="0.3">
      <c r="A1057" s="44">
        <v>33198</v>
      </c>
      <c r="B1057" s="1">
        <v>2368213259315.1138</v>
      </c>
      <c r="D1057" s="50">
        <v>33198</v>
      </c>
      <c r="E1057" s="51">
        <v>0</v>
      </c>
      <c r="G1057" s="50">
        <v>33172</v>
      </c>
      <c r="H1057" s="1">
        <v>0</v>
      </c>
      <c r="I1057" s="1"/>
      <c r="J1057" s="50">
        <v>33177</v>
      </c>
      <c r="K1057" s="1">
        <v>0</v>
      </c>
      <c r="L1057" s="1"/>
      <c r="M1057" s="52">
        <v>33198</v>
      </c>
      <c r="N1057" s="1">
        <v>6068283753.6731882</v>
      </c>
      <c r="O1057" s="1"/>
      <c r="P1057" s="52">
        <v>33198</v>
      </c>
      <c r="Q1057" s="1">
        <v>2374281543068.7871</v>
      </c>
    </row>
    <row r="1058" spans="1:17" x14ac:dyDescent="0.3">
      <c r="A1058" s="44">
        <v>33199</v>
      </c>
      <c r="B1058" s="1">
        <v>2291773074267.6831</v>
      </c>
      <c r="D1058" s="50">
        <v>33199</v>
      </c>
      <c r="E1058" s="51">
        <v>0</v>
      </c>
      <c r="G1058" s="50">
        <v>33173</v>
      </c>
      <c r="H1058" s="1">
        <v>0</v>
      </c>
      <c r="I1058" s="1"/>
      <c r="J1058" s="50">
        <v>33178</v>
      </c>
      <c r="K1058" s="1">
        <v>0</v>
      </c>
      <c r="L1058" s="1"/>
      <c r="M1058" s="52">
        <v>33199</v>
      </c>
      <c r="N1058" s="1">
        <v>6054758578.7266388</v>
      </c>
      <c r="O1058" s="1"/>
      <c r="P1058" s="52">
        <v>33199</v>
      </c>
      <c r="Q1058" s="1">
        <v>2297827832846.4097</v>
      </c>
    </row>
    <row r="1059" spans="1:17" x14ac:dyDescent="0.3">
      <c r="A1059" s="44">
        <v>33200</v>
      </c>
      <c r="B1059" s="1">
        <v>2884601945304.832</v>
      </c>
      <c r="D1059" s="50">
        <v>33200</v>
      </c>
      <c r="E1059" s="51">
        <v>0</v>
      </c>
      <c r="G1059" s="50">
        <v>33174</v>
      </c>
      <c r="H1059" s="1">
        <v>0</v>
      </c>
      <c r="I1059" s="1"/>
      <c r="J1059" s="50">
        <v>33179</v>
      </c>
      <c r="K1059" s="1">
        <v>0</v>
      </c>
      <c r="L1059" s="1"/>
      <c r="M1059" s="52">
        <v>33200</v>
      </c>
      <c r="N1059" s="1">
        <v>198781726691.98083</v>
      </c>
      <c r="O1059" s="1"/>
      <c r="P1059" s="52">
        <v>33200</v>
      </c>
      <c r="Q1059" s="1">
        <v>3464297580838.0981</v>
      </c>
    </row>
    <row r="1060" spans="1:17" x14ac:dyDescent="0.3">
      <c r="A1060" s="44">
        <v>33201</v>
      </c>
      <c r="B1060" s="1">
        <v>2165798945638.1289</v>
      </c>
      <c r="D1060" s="50">
        <v>33201</v>
      </c>
      <c r="E1060" s="51">
        <v>0</v>
      </c>
      <c r="G1060" s="50">
        <v>33175</v>
      </c>
      <c r="H1060" s="1">
        <v>0</v>
      </c>
      <c r="I1060" s="1"/>
      <c r="J1060" s="50">
        <v>33180</v>
      </c>
      <c r="K1060" s="1">
        <v>0</v>
      </c>
      <c r="L1060" s="1"/>
      <c r="M1060" s="52">
        <v>33201</v>
      </c>
      <c r="N1060" s="1">
        <v>9064270564.329731</v>
      </c>
      <c r="O1060" s="1"/>
      <c r="P1060" s="52">
        <v>33201</v>
      </c>
      <c r="Q1060" s="1">
        <v>2174863216202.4587</v>
      </c>
    </row>
    <row r="1061" spans="1:17" x14ac:dyDescent="0.3">
      <c r="A1061" s="44">
        <v>33202</v>
      </c>
      <c r="B1061" s="1">
        <v>2174905714520.1802</v>
      </c>
      <c r="D1061" s="50">
        <v>33202</v>
      </c>
      <c r="E1061" s="51">
        <v>0</v>
      </c>
      <c r="G1061" s="50">
        <v>33176</v>
      </c>
      <c r="H1061" s="1">
        <v>0</v>
      </c>
      <c r="I1061" s="1"/>
      <c r="J1061" s="50">
        <v>33181</v>
      </c>
      <c r="K1061" s="1">
        <v>0</v>
      </c>
      <c r="L1061" s="1"/>
      <c r="M1061" s="52">
        <v>33202</v>
      </c>
      <c r="N1061" s="1">
        <v>6465173719.3943424</v>
      </c>
      <c r="O1061" s="1"/>
      <c r="P1061" s="52">
        <v>33202</v>
      </c>
      <c r="Q1061" s="1">
        <v>2181370888239.5745</v>
      </c>
    </row>
    <row r="1062" spans="1:17" x14ac:dyDescent="0.3">
      <c r="A1062" s="44">
        <v>33203</v>
      </c>
      <c r="B1062" s="1">
        <v>2081265028860.6272</v>
      </c>
      <c r="D1062" s="50">
        <v>33203</v>
      </c>
      <c r="E1062" s="51">
        <v>0</v>
      </c>
      <c r="G1062" s="50">
        <v>33177</v>
      </c>
      <c r="H1062" s="1">
        <v>0</v>
      </c>
      <c r="I1062" s="1"/>
      <c r="J1062" s="50">
        <v>33182</v>
      </c>
      <c r="K1062" s="1">
        <v>0</v>
      </c>
      <c r="L1062" s="1"/>
      <c r="M1062" s="52">
        <v>33203</v>
      </c>
      <c r="N1062" s="1">
        <v>5982893399.0020876</v>
      </c>
      <c r="O1062" s="1"/>
      <c r="P1062" s="52">
        <v>33203</v>
      </c>
      <c r="Q1062" s="1">
        <v>2087247922259.6294</v>
      </c>
    </row>
    <row r="1063" spans="1:17" x14ac:dyDescent="0.3">
      <c r="A1063" s="44">
        <v>33204</v>
      </c>
      <c r="B1063" s="1">
        <v>1978765342839.136</v>
      </c>
      <c r="D1063" s="50">
        <v>33204</v>
      </c>
      <c r="E1063" s="51">
        <v>0</v>
      </c>
      <c r="G1063" s="50">
        <v>33178</v>
      </c>
      <c r="H1063" s="1">
        <v>0</v>
      </c>
      <c r="I1063" s="1"/>
      <c r="J1063" s="50">
        <v>33184</v>
      </c>
      <c r="K1063" s="1">
        <v>0</v>
      </c>
      <c r="L1063" s="1"/>
      <c r="M1063" s="52">
        <v>33204</v>
      </c>
      <c r="N1063" s="1">
        <v>5861254630.8663826</v>
      </c>
      <c r="O1063" s="1"/>
      <c r="P1063" s="52">
        <v>33204</v>
      </c>
      <c r="Q1063" s="1">
        <v>1984626597470.0024</v>
      </c>
    </row>
    <row r="1064" spans="1:17" x14ac:dyDescent="0.3">
      <c r="A1064" s="44">
        <v>33205</v>
      </c>
      <c r="B1064" s="1">
        <v>2045500734623.313</v>
      </c>
      <c r="D1064" s="50">
        <v>33205</v>
      </c>
      <c r="E1064" s="51">
        <v>0</v>
      </c>
      <c r="G1064" s="50">
        <v>33179</v>
      </c>
      <c r="H1064" s="1">
        <v>0</v>
      </c>
      <c r="I1064" s="1"/>
      <c r="J1064" s="50">
        <v>33185</v>
      </c>
      <c r="K1064" s="1">
        <v>0</v>
      </c>
      <c r="L1064" s="1"/>
      <c r="M1064" s="52">
        <v>33205</v>
      </c>
      <c r="N1064" s="1">
        <v>30832359162.887829</v>
      </c>
      <c r="O1064" s="1"/>
      <c r="P1064" s="52">
        <v>33205</v>
      </c>
      <c r="Q1064" s="1">
        <v>2179697401490.9885</v>
      </c>
    </row>
    <row r="1065" spans="1:17" x14ac:dyDescent="0.3">
      <c r="A1065" s="44">
        <v>33206</v>
      </c>
      <c r="B1065" s="1">
        <v>1921699832518.7229</v>
      </c>
      <c r="D1065" s="50">
        <v>33206</v>
      </c>
      <c r="E1065" s="51">
        <v>0</v>
      </c>
      <c r="G1065" s="50">
        <v>33180</v>
      </c>
      <c r="H1065" s="1">
        <v>0</v>
      </c>
      <c r="I1065" s="1"/>
      <c r="J1065" s="50">
        <v>33188</v>
      </c>
      <c r="K1065" s="1">
        <v>0</v>
      </c>
      <c r="L1065" s="1"/>
      <c r="M1065" s="52">
        <v>33206</v>
      </c>
      <c r="N1065" s="1">
        <v>16574547297.016676</v>
      </c>
      <c r="O1065" s="1"/>
      <c r="P1065" s="52">
        <v>33206</v>
      </c>
      <c r="Q1065" s="1">
        <v>1972754498018.0715</v>
      </c>
    </row>
    <row r="1066" spans="1:17" x14ac:dyDescent="0.3">
      <c r="A1066" s="44">
        <v>33207</v>
      </c>
      <c r="B1066" s="1">
        <v>1830077482658.8638</v>
      </c>
      <c r="D1066" s="50">
        <v>33207</v>
      </c>
      <c r="E1066" s="51">
        <v>0</v>
      </c>
      <c r="G1066" s="50">
        <v>33181</v>
      </c>
      <c r="H1066" s="1">
        <v>0</v>
      </c>
      <c r="I1066" s="1"/>
      <c r="J1066" s="50">
        <v>33189</v>
      </c>
      <c r="K1066" s="1">
        <v>0</v>
      </c>
      <c r="L1066" s="1"/>
      <c r="M1066" s="52">
        <v>33207</v>
      </c>
      <c r="N1066" s="1">
        <v>6530764444.9674273</v>
      </c>
      <c r="O1066" s="1"/>
      <c r="P1066" s="52">
        <v>33207</v>
      </c>
      <c r="Q1066" s="1">
        <v>1836648208432.8872</v>
      </c>
    </row>
    <row r="1067" spans="1:17" x14ac:dyDescent="0.3">
      <c r="A1067" s="44">
        <v>33208</v>
      </c>
      <c r="B1067" s="1">
        <v>1825335931679.7217</v>
      </c>
      <c r="D1067" s="50">
        <v>33208</v>
      </c>
      <c r="E1067" s="51">
        <v>0</v>
      </c>
      <c r="G1067" s="50">
        <v>33182</v>
      </c>
      <c r="H1067" s="1">
        <v>0</v>
      </c>
      <c r="I1067" s="1"/>
      <c r="J1067" s="50">
        <v>33190</v>
      </c>
      <c r="K1067" s="1">
        <v>0</v>
      </c>
      <c r="L1067" s="1"/>
      <c r="M1067" s="52">
        <v>33208</v>
      </c>
      <c r="N1067" s="1">
        <v>5943452961.4480572</v>
      </c>
      <c r="O1067" s="1"/>
      <c r="P1067" s="52">
        <v>33208</v>
      </c>
      <c r="Q1067" s="1">
        <v>1831279384641.1697</v>
      </c>
    </row>
    <row r="1068" spans="1:17" x14ac:dyDescent="0.3">
      <c r="A1068" s="44">
        <v>33209</v>
      </c>
      <c r="B1068" s="1">
        <v>1692843548802.9788</v>
      </c>
      <c r="D1068" s="50">
        <v>33209</v>
      </c>
      <c r="E1068" s="51">
        <v>0</v>
      </c>
      <c r="G1068" s="50">
        <v>33184</v>
      </c>
      <c r="H1068" s="1">
        <v>0</v>
      </c>
      <c r="I1068" s="1"/>
      <c r="J1068" s="50">
        <v>33191</v>
      </c>
      <c r="K1068" s="1">
        <v>0</v>
      </c>
      <c r="L1068" s="1"/>
      <c r="M1068" s="52">
        <v>33209</v>
      </c>
      <c r="N1068" s="1">
        <v>5375300065.9150686</v>
      </c>
      <c r="O1068" s="1"/>
      <c r="P1068" s="52">
        <v>33209</v>
      </c>
      <c r="Q1068" s="1">
        <v>1698218848868.8938</v>
      </c>
    </row>
    <row r="1069" spans="1:17" x14ac:dyDescent="0.3">
      <c r="A1069" s="44">
        <v>33210</v>
      </c>
      <c r="B1069" s="1">
        <v>4053009730950.2964</v>
      </c>
      <c r="D1069" s="50">
        <v>33210</v>
      </c>
      <c r="E1069" s="51">
        <v>0</v>
      </c>
      <c r="G1069" s="50">
        <v>33185</v>
      </c>
      <c r="H1069" s="1">
        <v>0</v>
      </c>
      <c r="I1069" s="1"/>
      <c r="J1069" s="50">
        <v>33192</v>
      </c>
      <c r="K1069" s="1">
        <v>0</v>
      </c>
      <c r="L1069" s="1"/>
      <c r="M1069" s="52">
        <v>33210</v>
      </c>
      <c r="N1069" s="1">
        <v>725435269009.68408</v>
      </c>
      <c r="O1069" s="1"/>
      <c r="P1069" s="52">
        <v>33210</v>
      </c>
      <c r="Q1069" s="1">
        <v>7341117850737.1611</v>
      </c>
    </row>
    <row r="1070" spans="1:17" x14ac:dyDescent="0.3">
      <c r="A1070" s="44">
        <v>33211</v>
      </c>
      <c r="B1070" s="1">
        <v>16058280396602.807</v>
      </c>
      <c r="D1070" s="50">
        <v>33211</v>
      </c>
      <c r="E1070" s="51">
        <v>0</v>
      </c>
      <c r="G1070" s="50">
        <v>33189</v>
      </c>
      <c r="H1070" s="1">
        <v>0</v>
      </c>
      <c r="I1070" s="1"/>
      <c r="J1070" s="50">
        <v>33193</v>
      </c>
      <c r="K1070" s="1">
        <v>0</v>
      </c>
      <c r="L1070" s="1"/>
      <c r="M1070" s="52">
        <v>33211</v>
      </c>
      <c r="N1070" s="1">
        <v>984985941851.23242</v>
      </c>
      <c r="O1070" s="1"/>
      <c r="P1070" s="52">
        <v>33211</v>
      </c>
      <c r="Q1070" s="1">
        <v>18179952513245.988</v>
      </c>
    </row>
    <row r="1071" spans="1:17" x14ac:dyDescent="0.3">
      <c r="A1071" s="44">
        <v>33212</v>
      </c>
      <c r="B1071" s="1">
        <v>38412154891072.609</v>
      </c>
      <c r="D1071" s="50">
        <v>33212</v>
      </c>
      <c r="E1071" s="51">
        <v>0</v>
      </c>
      <c r="G1071" s="50">
        <v>33190</v>
      </c>
      <c r="H1071" s="1">
        <v>0</v>
      </c>
      <c r="I1071" s="1"/>
      <c r="J1071" s="50">
        <v>33195</v>
      </c>
      <c r="K1071" s="1">
        <v>0</v>
      </c>
      <c r="L1071" s="1"/>
      <c r="M1071" s="52">
        <v>33212</v>
      </c>
      <c r="N1071" s="1">
        <v>107370312291.1201</v>
      </c>
      <c r="O1071" s="1"/>
      <c r="P1071" s="52">
        <v>33212</v>
      </c>
      <c r="Q1071" s="1">
        <v>38519744990673.031</v>
      </c>
    </row>
    <row r="1072" spans="1:17" x14ac:dyDescent="0.3">
      <c r="A1072" s="44">
        <v>33213</v>
      </c>
      <c r="B1072" s="1">
        <v>47635210037583.336</v>
      </c>
      <c r="D1072" s="50">
        <v>33213</v>
      </c>
      <c r="E1072" s="51">
        <v>0</v>
      </c>
      <c r="G1072" s="50">
        <v>33191</v>
      </c>
      <c r="H1072" s="1">
        <v>0</v>
      </c>
      <c r="I1072" s="1"/>
      <c r="J1072" s="50">
        <v>33196</v>
      </c>
      <c r="K1072" s="1">
        <v>0</v>
      </c>
      <c r="L1072" s="1"/>
      <c r="M1072" s="52">
        <v>33213</v>
      </c>
      <c r="N1072" s="1">
        <v>72662427103.052536</v>
      </c>
      <c r="O1072" s="1"/>
      <c r="P1072" s="52">
        <v>33213</v>
      </c>
      <c r="Q1072" s="1">
        <v>47707872464686.391</v>
      </c>
    </row>
    <row r="1073" spans="1:17" x14ac:dyDescent="0.3">
      <c r="A1073" s="44">
        <v>33214</v>
      </c>
      <c r="B1073" s="1">
        <v>39392285738909.117</v>
      </c>
      <c r="D1073" s="50">
        <v>33214</v>
      </c>
      <c r="E1073" s="51">
        <v>0</v>
      </c>
      <c r="G1073" s="50">
        <v>33192</v>
      </c>
      <c r="H1073" s="1">
        <v>0</v>
      </c>
      <c r="I1073" s="1"/>
      <c r="J1073" s="50">
        <v>33197</v>
      </c>
      <c r="K1073" s="1">
        <v>0</v>
      </c>
      <c r="L1073" s="1"/>
      <c r="M1073" s="52">
        <v>33214</v>
      </c>
      <c r="N1073" s="1">
        <v>64195950503.815697</v>
      </c>
      <c r="O1073" s="1"/>
      <c r="P1073" s="52">
        <v>33214</v>
      </c>
      <c r="Q1073" s="1">
        <v>39456761418716.328</v>
      </c>
    </row>
    <row r="1074" spans="1:17" x14ac:dyDescent="0.3">
      <c r="A1074" s="44">
        <v>33215</v>
      </c>
      <c r="B1074" s="1">
        <v>31858567809353.672</v>
      </c>
      <c r="D1074" s="50">
        <v>33215</v>
      </c>
      <c r="E1074" s="51">
        <v>0</v>
      </c>
      <c r="G1074" s="50">
        <v>33193</v>
      </c>
      <c r="H1074" s="1">
        <v>0</v>
      </c>
      <c r="I1074" s="1"/>
      <c r="J1074" s="50">
        <v>33198</v>
      </c>
      <c r="K1074" s="1">
        <v>0</v>
      </c>
      <c r="L1074" s="1"/>
      <c r="M1074" s="52">
        <v>33215</v>
      </c>
      <c r="N1074" s="1">
        <v>50066360498.930435</v>
      </c>
      <c r="O1074" s="1"/>
      <c r="P1074" s="52">
        <v>33215</v>
      </c>
      <c r="Q1074" s="1">
        <v>31908634169852.602</v>
      </c>
    </row>
    <row r="1075" spans="1:17" x14ac:dyDescent="0.3">
      <c r="A1075" s="44">
        <v>33216</v>
      </c>
      <c r="B1075" s="1">
        <v>26893444616115.812</v>
      </c>
      <c r="D1075" s="50">
        <v>33216</v>
      </c>
      <c r="E1075" s="51">
        <v>0</v>
      </c>
      <c r="G1075" s="50">
        <v>33195</v>
      </c>
      <c r="H1075" s="1">
        <v>0</v>
      </c>
      <c r="I1075" s="1"/>
      <c r="J1075" s="50">
        <v>33199</v>
      </c>
      <c r="K1075" s="1">
        <v>0</v>
      </c>
      <c r="L1075" s="1"/>
      <c r="M1075" s="52">
        <v>33216</v>
      </c>
      <c r="N1075" s="1">
        <v>50905995804.406403</v>
      </c>
      <c r="O1075" s="1"/>
      <c r="P1075" s="52">
        <v>33216</v>
      </c>
      <c r="Q1075" s="1">
        <v>26944350611920.219</v>
      </c>
    </row>
    <row r="1076" spans="1:17" x14ac:dyDescent="0.3">
      <c r="A1076" s="44">
        <v>33217</v>
      </c>
      <c r="B1076" s="1">
        <v>23468228065248.348</v>
      </c>
      <c r="D1076" s="50">
        <v>33217</v>
      </c>
      <c r="E1076" s="51">
        <v>0</v>
      </c>
      <c r="G1076" s="50">
        <v>33196</v>
      </c>
      <c r="H1076" s="1">
        <v>0</v>
      </c>
      <c r="I1076" s="1"/>
      <c r="J1076" s="50">
        <v>33201</v>
      </c>
      <c r="K1076" s="1">
        <v>0</v>
      </c>
      <c r="L1076" s="1"/>
      <c r="M1076" s="52">
        <v>33217</v>
      </c>
      <c r="N1076" s="1">
        <v>6705544667.6219273</v>
      </c>
      <c r="O1076" s="1"/>
      <c r="P1076" s="52">
        <v>33217</v>
      </c>
      <c r="Q1076" s="1">
        <v>23474933609915.969</v>
      </c>
    </row>
    <row r="1077" spans="1:17" x14ac:dyDescent="0.3">
      <c r="A1077" s="44">
        <v>33218</v>
      </c>
      <c r="B1077" s="1">
        <v>20724466734936.625</v>
      </c>
      <c r="D1077" s="50">
        <v>33218</v>
      </c>
      <c r="E1077" s="51">
        <v>0</v>
      </c>
      <c r="G1077" s="50">
        <v>33197</v>
      </c>
      <c r="H1077" s="1">
        <v>0</v>
      </c>
      <c r="I1077" s="1"/>
      <c r="J1077" s="50">
        <v>33202</v>
      </c>
      <c r="K1077" s="1">
        <v>0</v>
      </c>
      <c r="L1077" s="1"/>
      <c r="M1077" s="52">
        <v>33218</v>
      </c>
      <c r="N1077" s="1">
        <v>6272579509.2870903</v>
      </c>
      <c r="O1077" s="1"/>
      <c r="P1077" s="52">
        <v>33218</v>
      </c>
      <c r="Q1077" s="1">
        <v>20730739314445.91</v>
      </c>
    </row>
    <row r="1078" spans="1:17" x14ac:dyDescent="0.3">
      <c r="A1078" s="44">
        <v>33219</v>
      </c>
      <c r="B1078" s="1">
        <v>18797890628559.531</v>
      </c>
      <c r="D1078" s="50">
        <v>33219</v>
      </c>
      <c r="E1078" s="51">
        <v>0</v>
      </c>
      <c r="G1078" s="50">
        <v>33198</v>
      </c>
      <c r="H1078" s="1">
        <v>0</v>
      </c>
      <c r="I1078" s="1"/>
      <c r="J1078" s="50">
        <v>33203</v>
      </c>
      <c r="K1078" s="1">
        <v>0</v>
      </c>
      <c r="L1078" s="1"/>
      <c r="M1078" s="52">
        <v>33219</v>
      </c>
      <c r="N1078" s="1">
        <v>6210363704.5329666</v>
      </c>
      <c r="O1078" s="1"/>
      <c r="P1078" s="52">
        <v>33219</v>
      </c>
      <c r="Q1078" s="1">
        <v>18804100992264.062</v>
      </c>
    </row>
    <row r="1079" spans="1:17" x14ac:dyDescent="0.3">
      <c r="A1079" s="44">
        <v>33220</v>
      </c>
      <c r="B1079" s="1">
        <v>3277400898268.2407</v>
      </c>
      <c r="D1079" s="50">
        <v>33220</v>
      </c>
      <c r="E1079" s="51">
        <v>0</v>
      </c>
      <c r="G1079" s="50">
        <v>33199</v>
      </c>
      <c r="H1079" s="1">
        <v>0</v>
      </c>
      <c r="I1079" s="1"/>
      <c r="J1079" s="50">
        <v>33204</v>
      </c>
      <c r="K1079" s="1">
        <v>0</v>
      </c>
      <c r="L1079" s="1"/>
      <c r="M1079" s="52">
        <v>33220</v>
      </c>
      <c r="N1079" s="1">
        <v>6210363704.5329666</v>
      </c>
      <c r="O1079" s="1"/>
      <c r="P1079" s="52">
        <v>33220</v>
      </c>
      <c r="Q1079" s="1">
        <v>3283611261972.7739</v>
      </c>
    </row>
    <row r="1080" spans="1:17" x14ac:dyDescent="0.3">
      <c r="A1080" s="44">
        <v>33221</v>
      </c>
      <c r="B1080" s="1">
        <v>3036087410443.856</v>
      </c>
      <c r="D1080" s="50">
        <v>33221</v>
      </c>
      <c r="E1080" s="51">
        <v>0</v>
      </c>
      <c r="G1080" s="50">
        <v>33201</v>
      </c>
      <c r="H1080" s="1">
        <v>0</v>
      </c>
      <c r="I1080" s="1"/>
      <c r="J1080" s="50">
        <v>33207</v>
      </c>
      <c r="K1080" s="1">
        <v>0</v>
      </c>
      <c r="L1080" s="1"/>
      <c r="M1080" s="52">
        <v>33221</v>
      </c>
      <c r="N1080" s="1">
        <v>6003362913.9297552</v>
      </c>
      <c r="O1080" s="1"/>
      <c r="P1080" s="52">
        <v>33221</v>
      </c>
      <c r="Q1080" s="1">
        <v>3042090773357.7856</v>
      </c>
    </row>
    <row r="1081" spans="1:17" x14ac:dyDescent="0.3">
      <c r="A1081" s="44">
        <v>33222</v>
      </c>
      <c r="B1081" s="1">
        <v>7333516101710.2383</v>
      </c>
      <c r="D1081" s="50">
        <v>33222</v>
      </c>
      <c r="E1081" s="51">
        <v>0</v>
      </c>
      <c r="G1081" s="50">
        <v>33202</v>
      </c>
      <c r="H1081" s="1">
        <v>0</v>
      </c>
      <c r="I1081" s="1"/>
      <c r="J1081" s="50">
        <v>33208</v>
      </c>
      <c r="K1081" s="1">
        <v>0</v>
      </c>
      <c r="L1081" s="1"/>
      <c r="M1081" s="52">
        <v>33222</v>
      </c>
      <c r="N1081" s="1">
        <v>1065098552546.6135</v>
      </c>
      <c r="O1081" s="1"/>
      <c r="P1081" s="52">
        <v>33222</v>
      </c>
      <c r="Q1081" s="1">
        <v>10821726083284.871</v>
      </c>
    </row>
    <row r="1082" spans="1:17" x14ac:dyDescent="0.3">
      <c r="A1082" s="44">
        <v>33223</v>
      </c>
      <c r="B1082" s="1">
        <v>4164330588453.3462</v>
      </c>
      <c r="D1082" s="50">
        <v>33223</v>
      </c>
      <c r="E1082" s="51">
        <v>0</v>
      </c>
      <c r="G1082" s="50">
        <v>33203</v>
      </c>
      <c r="H1082" s="1">
        <v>0</v>
      </c>
      <c r="I1082" s="1"/>
      <c r="J1082" s="50">
        <v>33209</v>
      </c>
      <c r="K1082" s="1">
        <v>0</v>
      </c>
      <c r="L1082" s="1"/>
      <c r="M1082" s="52">
        <v>33223</v>
      </c>
      <c r="N1082" s="1">
        <v>201938918167.93433</v>
      </c>
      <c r="O1082" s="1"/>
      <c r="P1082" s="52">
        <v>33223</v>
      </c>
      <c r="Q1082" s="1">
        <v>4372563415975.4795</v>
      </c>
    </row>
    <row r="1083" spans="1:17" x14ac:dyDescent="0.3">
      <c r="A1083" s="44">
        <v>33224</v>
      </c>
      <c r="B1083" s="1">
        <v>4546414799196.9395</v>
      </c>
      <c r="D1083" s="50">
        <v>33224</v>
      </c>
      <c r="E1083" s="51">
        <v>0</v>
      </c>
      <c r="G1083" s="50">
        <v>33204</v>
      </c>
      <c r="H1083" s="1">
        <v>0</v>
      </c>
      <c r="I1083" s="1"/>
      <c r="J1083" s="50">
        <v>33212</v>
      </c>
      <c r="K1083" s="1">
        <v>0</v>
      </c>
      <c r="L1083" s="1"/>
      <c r="M1083" s="52">
        <v>33224</v>
      </c>
      <c r="N1083" s="1">
        <v>89623858192.308121</v>
      </c>
      <c r="O1083" s="1"/>
      <c r="P1083" s="52">
        <v>33224</v>
      </c>
      <c r="Q1083" s="1">
        <v>4944464350540.2578</v>
      </c>
    </row>
    <row r="1084" spans="1:17" x14ac:dyDescent="0.3">
      <c r="A1084" s="44">
        <v>33225</v>
      </c>
      <c r="B1084" s="1">
        <v>5718384860025.542</v>
      </c>
      <c r="D1084" s="50">
        <v>33225</v>
      </c>
      <c r="E1084" s="51">
        <v>0</v>
      </c>
      <c r="G1084" s="50">
        <v>33208</v>
      </c>
      <c r="H1084" s="1">
        <v>0</v>
      </c>
      <c r="I1084" s="1"/>
      <c r="J1084" s="50">
        <v>33213</v>
      </c>
      <c r="K1084" s="1">
        <v>0</v>
      </c>
      <c r="L1084" s="1"/>
      <c r="M1084" s="52">
        <v>33225</v>
      </c>
      <c r="N1084" s="1">
        <v>387177957472.88373</v>
      </c>
      <c r="O1084" s="1"/>
      <c r="P1084" s="52">
        <v>33225</v>
      </c>
      <c r="Q1084" s="1">
        <v>6798778827893.2686</v>
      </c>
    </row>
    <row r="1085" spans="1:17" x14ac:dyDescent="0.3">
      <c r="A1085" s="44">
        <v>33226</v>
      </c>
      <c r="B1085" s="1">
        <v>30043481282198.062</v>
      </c>
      <c r="D1085" s="50">
        <v>33226</v>
      </c>
      <c r="E1085" s="51">
        <v>0</v>
      </c>
      <c r="G1085" s="50">
        <v>33209</v>
      </c>
      <c r="H1085" s="1">
        <v>0</v>
      </c>
      <c r="I1085" s="1"/>
      <c r="J1085" s="50">
        <v>33214</v>
      </c>
      <c r="K1085" s="1">
        <v>0</v>
      </c>
      <c r="L1085" s="1"/>
      <c r="M1085" s="52">
        <v>33226</v>
      </c>
      <c r="N1085" s="1">
        <v>204393348942.26093</v>
      </c>
      <c r="O1085" s="1"/>
      <c r="P1085" s="52">
        <v>33226</v>
      </c>
      <c r="Q1085" s="1">
        <v>30286650592241.629</v>
      </c>
    </row>
    <row r="1086" spans="1:17" x14ac:dyDescent="0.3">
      <c r="A1086" s="44">
        <v>33227</v>
      </c>
      <c r="B1086" s="1">
        <v>37773946804994.031</v>
      </c>
      <c r="D1086" s="50">
        <v>33227</v>
      </c>
      <c r="E1086" s="51">
        <v>0</v>
      </c>
      <c r="G1086" s="50">
        <v>33213</v>
      </c>
      <c r="H1086" s="1">
        <v>0</v>
      </c>
      <c r="I1086" s="1"/>
      <c r="J1086" s="50">
        <v>33215</v>
      </c>
      <c r="K1086" s="1">
        <v>0</v>
      </c>
      <c r="L1086" s="1"/>
      <c r="M1086" s="52">
        <v>33227</v>
      </c>
      <c r="N1086" s="1">
        <v>12776647001.233089</v>
      </c>
      <c r="O1086" s="1"/>
      <c r="P1086" s="52">
        <v>33227</v>
      </c>
      <c r="Q1086" s="1">
        <v>37786723451995.266</v>
      </c>
    </row>
    <row r="1087" spans="1:17" x14ac:dyDescent="0.3">
      <c r="A1087" s="44">
        <v>33228</v>
      </c>
      <c r="B1087" s="1">
        <v>46668621204898.633</v>
      </c>
      <c r="D1087" s="50">
        <v>33228</v>
      </c>
      <c r="E1087" s="51">
        <v>0</v>
      </c>
      <c r="G1087" s="50">
        <v>33215</v>
      </c>
      <c r="H1087" s="1">
        <v>0</v>
      </c>
      <c r="I1087" s="1"/>
      <c r="J1087" s="50">
        <v>33216</v>
      </c>
      <c r="K1087" s="1">
        <v>0</v>
      </c>
      <c r="L1087" s="1"/>
      <c r="M1087" s="52">
        <v>33228</v>
      </c>
      <c r="N1087" s="1">
        <v>701596980679.05225</v>
      </c>
      <c r="O1087" s="1"/>
      <c r="P1087" s="52">
        <v>33228</v>
      </c>
      <c r="Q1087" s="1">
        <v>48942338639572.805</v>
      </c>
    </row>
    <row r="1088" spans="1:17" x14ac:dyDescent="0.3">
      <c r="A1088" s="44">
        <v>33229</v>
      </c>
      <c r="B1088" s="1">
        <v>41282697597859.602</v>
      </c>
      <c r="D1088" s="50">
        <v>33229</v>
      </c>
      <c r="E1088" s="51">
        <v>0</v>
      </c>
      <c r="G1088" s="50">
        <v>33216</v>
      </c>
      <c r="H1088" s="1">
        <v>0</v>
      </c>
      <c r="I1088" s="1"/>
      <c r="J1088" s="50">
        <v>33217</v>
      </c>
      <c r="K1088" s="1">
        <v>0</v>
      </c>
      <c r="L1088" s="1"/>
      <c r="M1088" s="52">
        <v>33229</v>
      </c>
      <c r="N1088" s="1">
        <v>123174388810.54305</v>
      </c>
      <c r="O1088" s="1"/>
      <c r="P1088" s="52">
        <v>33229</v>
      </c>
      <c r="Q1088" s="1">
        <v>41445926710285.656</v>
      </c>
    </row>
    <row r="1089" spans="1:17" x14ac:dyDescent="0.3">
      <c r="A1089" s="44">
        <v>33230</v>
      </c>
      <c r="B1089" s="1">
        <v>41721423340210.937</v>
      </c>
      <c r="D1089" s="50">
        <v>33230</v>
      </c>
      <c r="E1089" s="51">
        <v>0</v>
      </c>
      <c r="G1089" s="50">
        <v>33217</v>
      </c>
      <c r="H1089" s="1">
        <v>0</v>
      </c>
      <c r="I1089" s="1"/>
      <c r="J1089" s="50">
        <v>33218</v>
      </c>
      <c r="K1089" s="1">
        <v>0</v>
      </c>
      <c r="L1089" s="1"/>
      <c r="M1089" s="52">
        <v>33230</v>
      </c>
      <c r="N1089" s="1">
        <v>416701381983.60162</v>
      </c>
      <c r="O1089" s="1"/>
      <c r="P1089" s="52">
        <v>33230</v>
      </c>
      <c r="Q1089" s="1">
        <v>42996933368141.094</v>
      </c>
    </row>
    <row r="1090" spans="1:17" x14ac:dyDescent="0.3">
      <c r="A1090" s="44">
        <v>33231</v>
      </c>
      <c r="B1090" s="1">
        <v>51070099053134.953</v>
      </c>
      <c r="D1090" s="50">
        <v>33231</v>
      </c>
      <c r="E1090" s="51">
        <v>0</v>
      </c>
      <c r="G1090" s="50">
        <v>33218</v>
      </c>
      <c r="H1090" s="1">
        <v>0</v>
      </c>
      <c r="I1090" s="1"/>
      <c r="J1090" s="50">
        <v>33219</v>
      </c>
      <c r="K1090" s="1">
        <v>0</v>
      </c>
      <c r="L1090" s="1"/>
      <c r="M1090" s="52">
        <v>33231</v>
      </c>
      <c r="N1090" s="1">
        <v>1286318623922.582</v>
      </c>
      <c r="O1090" s="1"/>
      <c r="P1090" s="52">
        <v>33231</v>
      </c>
      <c r="Q1090" s="1">
        <v>54974645668707.281</v>
      </c>
    </row>
    <row r="1091" spans="1:17" x14ac:dyDescent="0.3">
      <c r="A1091" s="44">
        <v>33232</v>
      </c>
      <c r="B1091" s="1">
        <v>62077901321843.156</v>
      </c>
      <c r="D1091" s="50">
        <v>33232</v>
      </c>
      <c r="E1091" s="51">
        <v>0</v>
      </c>
      <c r="G1091" s="50">
        <v>33219</v>
      </c>
      <c r="H1091" s="1">
        <v>0</v>
      </c>
      <c r="I1091" s="1"/>
      <c r="J1091" s="50">
        <v>33220</v>
      </c>
      <c r="K1091" s="1">
        <v>0</v>
      </c>
      <c r="L1091" s="1"/>
      <c r="M1091" s="52">
        <v>33232</v>
      </c>
      <c r="N1091" s="1">
        <v>141184446915.68893</v>
      </c>
      <c r="O1091" s="1"/>
      <c r="P1091" s="52">
        <v>33232</v>
      </c>
      <c r="Q1091" s="1">
        <v>62219085768758.844</v>
      </c>
    </row>
    <row r="1092" spans="1:17" x14ac:dyDescent="0.3">
      <c r="A1092" s="44">
        <v>33233</v>
      </c>
      <c r="B1092" s="1">
        <v>62043972760874.367</v>
      </c>
      <c r="D1092" s="50">
        <v>33233</v>
      </c>
      <c r="E1092" s="51">
        <v>0</v>
      </c>
      <c r="G1092" s="50">
        <v>33220</v>
      </c>
      <c r="H1092" s="1">
        <v>0</v>
      </c>
      <c r="I1092" s="1"/>
      <c r="J1092" s="50">
        <v>33221</v>
      </c>
      <c r="K1092" s="1">
        <v>0</v>
      </c>
      <c r="L1092" s="1"/>
      <c r="M1092" s="52">
        <v>33233</v>
      </c>
      <c r="N1092" s="1">
        <v>100478260697.02611</v>
      </c>
      <c r="O1092" s="1"/>
      <c r="P1092" s="52">
        <v>33233</v>
      </c>
      <c r="Q1092" s="1">
        <v>62144451021571.391</v>
      </c>
    </row>
    <row r="1093" spans="1:17" x14ac:dyDescent="0.3">
      <c r="A1093" s="44">
        <v>33234</v>
      </c>
      <c r="B1093" s="1">
        <v>56445344763276.219</v>
      </c>
      <c r="D1093" s="50">
        <v>33234</v>
      </c>
      <c r="E1093" s="51">
        <v>0</v>
      </c>
      <c r="G1093" s="50">
        <v>33221</v>
      </c>
      <c r="H1093" s="1">
        <v>0</v>
      </c>
      <c r="I1093" s="1"/>
      <c r="J1093" s="50">
        <v>33223</v>
      </c>
      <c r="K1093" s="1">
        <v>0</v>
      </c>
      <c r="L1093" s="1"/>
      <c r="M1093" s="52">
        <v>33234</v>
      </c>
      <c r="N1093" s="1">
        <v>268723111974.47449</v>
      </c>
      <c r="O1093" s="1"/>
      <c r="P1093" s="52">
        <v>33234</v>
      </c>
      <c r="Q1093" s="1">
        <v>58148736370146.547</v>
      </c>
    </row>
    <row r="1094" spans="1:17" x14ac:dyDescent="0.3">
      <c r="A1094" s="44">
        <v>33235</v>
      </c>
      <c r="B1094" s="1">
        <v>16715844034779.162</v>
      </c>
      <c r="D1094" s="50">
        <v>33235</v>
      </c>
      <c r="E1094" s="51">
        <v>0</v>
      </c>
      <c r="G1094" s="50">
        <v>33227</v>
      </c>
      <c r="H1094" s="1">
        <v>0</v>
      </c>
      <c r="I1094" s="1"/>
      <c r="J1094" s="50">
        <v>33227</v>
      </c>
      <c r="K1094" s="1">
        <v>0</v>
      </c>
      <c r="L1094" s="1"/>
      <c r="M1094" s="52">
        <v>33235</v>
      </c>
      <c r="N1094" s="1">
        <v>1499077144378.803</v>
      </c>
      <c r="O1094" s="1"/>
      <c r="P1094" s="52">
        <v>33235</v>
      </c>
      <c r="Q1094" s="1">
        <v>20196301529242.859</v>
      </c>
    </row>
    <row r="1095" spans="1:17" x14ac:dyDescent="0.3">
      <c r="A1095" s="44">
        <v>33236</v>
      </c>
      <c r="B1095" s="1">
        <v>8481410528867.6777</v>
      </c>
      <c r="D1095" s="50">
        <v>33236</v>
      </c>
      <c r="E1095" s="51">
        <v>0</v>
      </c>
      <c r="G1095" s="50">
        <v>33232</v>
      </c>
      <c r="H1095" s="1">
        <v>0</v>
      </c>
      <c r="I1095" s="1"/>
      <c r="J1095" s="50">
        <v>33232</v>
      </c>
      <c r="K1095" s="1">
        <v>0</v>
      </c>
      <c r="L1095" s="1"/>
      <c r="M1095" s="52">
        <v>33236</v>
      </c>
      <c r="N1095" s="1">
        <v>153294324349.88361</v>
      </c>
      <c r="O1095" s="1"/>
      <c r="P1095" s="52">
        <v>33236</v>
      </c>
      <c r="Q1095" s="1">
        <v>8634704853217.5615</v>
      </c>
    </row>
    <row r="1096" spans="1:17" x14ac:dyDescent="0.3">
      <c r="A1096" s="44">
        <v>33237</v>
      </c>
      <c r="B1096" s="1">
        <v>9552105287450.5801</v>
      </c>
      <c r="D1096" s="50">
        <v>33237</v>
      </c>
      <c r="E1096" s="51">
        <v>0</v>
      </c>
      <c r="G1096" s="50">
        <v>33233</v>
      </c>
      <c r="H1096" s="1">
        <v>0</v>
      </c>
      <c r="I1096" s="1"/>
      <c r="J1096" s="50">
        <v>33233</v>
      </c>
      <c r="K1096" s="1">
        <v>0</v>
      </c>
      <c r="L1096" s="1"/>
      <c r="M1096" s="52">
        <v>33237</v>
      </c>
      <c r="N1096" s="1">
        <v>526106803787.32959</v>
      </c>
      <c r="O1096" s="1"/>
      <c r="P1096" s="52">
        <v>33237</v>
      </c>
      <c r="Q1096" s="1">
        <v>11183611796942.748</v>
      </c>
    </row>
    <row r="1097" spans="1:17" x14ac:dyDescent="0.3">
      <c r="A1097" s="44">
        <v>33238</v>
      </c>
      <c r="B1097" s="1">
        <v>78772151141691.969</v>
      </c>
      <c r="D1097" s="50">
        <v>33238</v>
      </c>
      <c r="E1097" s="51">
        <v>0</v>
      </c>
      <c r="G1097" s="50">
        <v>33236</v>
      </c>
      <c r="H1097" s="1">
        <v>0</v>
      </c>
      <c r="I1097" s="1"/>
      <c r="J1097" s="50">
        <v>33236</v>
      </c>
      <c r="K1097" s="1">
        <v>0</v>
      </c>
      <c r="L1097" s="1"/>
      <c r="M1097" s="52">
        <v>33238</v>
      </c>
      <c r="N1097" s="1">
        <v>658618515108.26904</v>
      </c>
      <c r="O1097" s="1"/>
      <c r="P1097" s="52">
        <v>33238</v>
      </c>
      <c r="Q1097" s="1">
        <v>79474560764628.906</v>
      </c>
    </row>
    <row r="1098" spans="1:17" x14ac:dyDescent="0.3">
      <c r="D1098" s="50">
        <v>33239</v>
      </c>
      <c r="E1098" s="51">
        <v>0</v>
      </c>
    </row>
    <row r="1099" spans="1:17" x14ac:dyDescent="0.3">
      <c r="D1099" s="50">
        <v>33240</v>
      </c>
      <c r="E1099" s="51">
        <v>0</v>
      </c>
    </row>
    <row r="1100" spans="1:17" x14ac:dyDescent="0.3">
      <c r="D1100" s="50">
        <v>33241</v>
      </c>
      <c r="E1100" s="51">
        <v>0</v>
      </c>
    </row>
  </sheetData>
  <sheetProtection password="C56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0"/>
  <sheetViews>
    <sheetView topLeftCell="I1" workbookViewId="0">
      <selection activeCell="I4" sqref="I4"/>
    </sheetView>
  </sheetViews>
  <sheetFormatPr defaultRowHeight="14.4" x14ac:dyDescent="0.3"/>
  <cols>
    <col min="1" max="1" width="10.6640625" bestFit="1" customWidth="1"/>
    <col min="2" max="2" width="23.88671875" bestFit="1" customWidth="1"/>
    <col min="3" max="3" width="19.88671875" bestFit="1" customWidth="1"/>
    <col min="4" max="4" width="10.6640625" bestFit="1" customWidth="1"/>
    <col min="5" max="5" width="26.109375" bestFit="1" customWidth="1"/>
    <col min="6" max="6" width="19.88671875" bestFit="1" customWidth="1"/>
    <col min="7" max="7" width="10.6640625" bestFit="1" customWidth="1"/>
    <col min="8" max="8" width="15.88671875" bestFit="1" customWidth="1"/>
    <col min="9" max="9" width="19.88671875" bestFit="1" customWidth="1"/>
    <col min="10" max="10" width="10.6640625" bestFit="1" customWidth="1"/>
    <col min="11" max="11" width="13.5546875" bestFit="1" customWidth="1"/>
    <col min="12" max="12" width="19.88671875" bestFit="1" customWidth="1"/>
    <col min="13" max="13" width="10.6640625" bestFit="1" customWidth="1"/>
    <col min="14" max="14" width="12" bestFit="1" customWidth="1"/>
    <col min="15" max="15" width="19.88671875" bestFit="1" customWidth="1"/>
    <col min="16" max="16" width="10.6640625" bestFit="1" customWidth="1"/>
    <col min="17" max="17" width="36.44140625" style="1" bestFit="1" customWidth="1"/>
    <col min="18" max="18" width="19.88671875" bestFit="1" customWidth="1"/>
    <col min="19" max="19" width="10.6640625" bestFit="1" customWidth="1"/>
    <col min="20" max="20" width="27.33203125" bestFit="1" customWidth="1"/>
    <col min="21" max="21" width="19.88671875" bestFit="1" customWidth="1"/>
  </cols>
  <sheetData>
    <row r="1" spans="1:21" ht="15" x14ac:dyDescent="0.25">
      <c r="A1" s="47" t="s">
        <v>36</v>
      </c>
      <c r="B1" t="s">
        <v>72</v>
      </c>
      <c r="C1" s="38" t="s">
        <v>55</v>
      </c>
      <c r="D1" s="53" t="s">
        <v>56</v>
      </c>
      <c r="E1" s="53" t="s">
        <v>61</v>
      </c>
      <c r="F1" s="38" t="s">
        <v>55</v>
      </c>
      <c r="G1" s="53" t="s">
        <v>36</v>
      </c>
      <c r="H1" s="42" t="s">
        <v>73</v>
      </c>
      <c r="I1" s="38" t="s">
        <v>55</v>
      </c>
      <c r="J1" s="53" t="s">
        <v>36</v>
      </c>
      <c r="K1" s="42" t="s">
        <v>74</v>
      </c>
      <c r="L1" s="38" t="s">
        <v>55</v>
      </c>
      <c r="M1" s="53" t="s">
        <v>36</v>
      </c>
      <c r="N1" s="54" t="s">
        <v>62</v>
      </c>
      <c r="O1" s="38" t="s">
        <v>55</v>
      </c>
      <c r="P1" s="53" t="s">
        <v>36</v>
      </c>
      <c r="Q1" s="55" t="s">
        <v>75</v>
      </c>
      <c r="R1" s="38" t="s">
        <v>55</v>
      </c>
      <c r="S1" s="53" t="s">
        <v>36</v>
      </c>
      <c r="T1" s="56" t="s">
        <v>76</v>
      </c>
      <c r="U1" s="38" t="s">
        <v>55</v>
      </c>
    </row>
    <row r="2" spans="1:21" ht="15" x14ac:dyDescent="0.25">
      <c r="A2" s="52">
        <v>32143</v>
      </c>
      <c r="B2">
        <v>38163663829773.906</v>
      </c>
      <c r="C2" s="39">
        <f>SUM(B2:B1097)/3</f>
        <v>9578694652707592</v>
      </c>
      <c r="D2" s="57">
        <v>32634</v>
      </c>
      <c r="E2" s="58">
        <v>410600000000000</v>
      </c>
      <c r="F2" s="39">
        <f>SUM(E2:E1097)/3</f>
        <v>254859000000000</v>
      </c>
      <c r="G2" s="57">
        <v>33164</v>
      </c>
      <c r="H2" s="1">
        <v>14390913781053.203</v>
      </c>
      <c r="I2" s="39">
        <f>SUM(H2:H1097)/3</f>
        <v>265163285634770.66</v>
      </c>
      <c r="J2" s="57">
        <v>33033</v>
      </c>
      <c r="K2" s="1">
        <v>14288467105535.102</v>
      </c>
      <c r="L2" s="39">
        <f>SUM(K2:K1097)/3</f>
        <v>376600357477390.94</v>
      </c>
      <c r="M2" s="57">
        <v>32143</v>
      </c>
      <c r="N2">
        <f>370*1000000*0.003785412*10000*126</f>
        <v>1764759074400</v>
      </c>
      <c r="O2" s="39">
        <f>SUM(N2:N1097)/3</f>
        <v>644725315180800</v>
      </c>
      <c r="P2" s="57">
        <v>32143</v>
      </c>
      <c r="Q2" s="1">
        <v>27374385433.989552</v>
      </c>
      <c r="R2" s="39">
        <f>SUM(Q2:Q1097)/3</f>
        <v>1827547112291899.7</v>
      </c>
      <c r="S2" s="57">
        <v>32143</v>
      </c>
      <c r="T2" s="1">
        <v>40060846871636.437</v>
      </c>
      <c r="U2" s="39">
        <f>SUM(T2:T1097)/3</f>
        <v>1.294758972329245E+16</v>
      </c>
    </row>
    <row r="3" spans="1:21" ht="15" x14ac:dyDescent="0.25">
      <c r="A3" s="52">
        <v>32144</v>
      </c>
      <c r="B3">
        <v>33384611742728.316</v>
      </c>
      <c r="C3" s="38" t="s">
        <v>58</v>
      </c>
      <c r="D3" s="57">
        <v>32800</v>
      </c>
      <c r="E3" s="58">
        <v>234500000000000</v>
      </c>
      <c r="F3" s="38" t="s">
        <v>58</v>
      </c>
      <c r="G3" s="57">
        <v>33033</v>
      </c>
      <c r="H3" s="1">
        <v>13998793239634.268</v>
      </c>
      <c r="I3" s="38" t="s">
        <v>58</v>
      </c>
      <c r="J3" s="57">
        <v>33094</v>
      </c>
      <c r="K3" s="1">
        <v>14200146151475.266</v>
      </c>
      <c r="L3" s="38" t="s">
        <v>58</v>
      </c>
      <c r="M3" s="57">
        <v>32144</v>
      </c>
      <c r="N3">
        <f t="shared" ref="N3:N66" si="0">370*1000000*0.003785412*10000*126</f>
        <v>1764759074400</v>
      </c>
      <c r="O3" s="38" t="s">
        <v>58</v>
      </c>
      <c r="P3" s="57">
        <v>32144</v>
      </c>
      <c r="Q3" s="1">
        <v>25114536245.912643</v>
      </c>
      <c r="R3" s="38" t="s">
        <v>58</v>
      </c>
      <c r="S3" s="57">
        <v>32144</v>
      </c>
      <c r="T3" s="1">
        <v>35263106051046.742</v>
      </c>
      <c r="U3" s="38" t="s">
        <v>58</v>
      </c>
    </row>
    <row r="4" spans="1:21" ht="15" x14ac:dyDescent="0.25">
      <c r="A4" s="52">
        <v>32145</v>
      </c>
      <c r="B4">
        <v>31897405327886.469</v>
      </c>
      <c r="C4" s="39">
        <f>MAX(B2:B1097)</f>
        <v>2402252383608155</v>
      </c>
      <c r="D4" s="57">
        <v>33068</v>
      </c>
      <c r="E4" s="58">
        <v>87780000000000</v>
      </c>
      <c r="F4" s="39">
        <f>MAX(E2:E1097)</f>
        <v>410600000000000</v>
      </c>
      <c r="G4" s="57">
        <v>33187</v>
      </c>
      <c r="H4" s="1">
        <v>12143228886268.029</v>
      </c>
      <c r="I4" s="39">
        <f>MAX(H2:H1097)</f>
        <v>14390913781053.203</v>
      </c>
      <c r="J4" s="57">
        <v>32633</v>
      </c>
      <c r="K4" s="1">
        <v>13709139946277.346</v>
      </c>
      <c r="L4" s="39">
        <f>MAX(K2:K1097)</f>
        <v>14288467105535.102</v>
      </c>
      <c r="M4" s="57">
        <v>32145</v>
      </c>
      <c r="N4">
        <f t="shared" si="0"/>
        <v>1764759074400</v>
      </c>
      <c r="O4" s="39">
        <f>MAX(N2:N1097)</f>
        <v>1764759074400</v>
      </c>
      <c r="P4" s="57">
        <v>32145</v>
      </c>
      <c r="Q4" s="1">
        <v>170819914674.66425</v>
      </c>
      <c r="R4" s="39">
        <f>MAX(Q2:Q1097)</f>
        <v>1683501463642601.8</v>
      </c>
      <c r="S4" s="57">
        <v>32145</v>
      </c>
      <c r="T4" s="1">
        <v>36618909188898.461</v>
      </c>
      <c r="U4" s="39">
        <f>MAX(T2:T1097)</f>
        <v>4516082661935984</v>
      </c>
    </row>
    <row r="5" spans="1:21" ht="15" x14ac:dyDescent="0.25">
      <c r="A5" s="52">
        <v>32146</v>
      </c>
      <c r="B5">
        <v>29702348561877.789</v>
      </c>
      <c r="C5" s="38" t="s">
        <v>59</v>
      </c>
      <c r="D5" s="57">
        <v>33095</v>
      </c>
      <c r="E5" s="58">
        <v>14890000000000</v>
      </c>
      <c r="F5" s="38" t="s">
        <v>59</v>
      </c>
      <c r="G5" s="57">
        <v>32828</v>
      </c>
      <c r="H5" s="1">
        <v>11548144754614.33</v>
      </c>
      <c r="I5" s="38" t="s">
        <v>59</v>
      </c>
      <c r="J5" s="57">
        <v>32651</v>
      </c>
      <c r="K5" s="1">
        <v>12680734967916.324</v>
      </c>
      <c r="L5" s="38" t="s">
        <v>59</v>
      </c>
      <c r="M5" s="57">
        <v>32146</v>
      </c>
      <c r="N5">
        <f t="shared" si="0"/>
        <v>1764759074400</v>
      </c>
      <c r="O5" s="38" t="s">
        <v>59</v>
      </c>
      <c r="P5" s="57">
        <v>32146</v>
      </c>
      <c r="Q5" s="1">
        <v>1439246232982.4297</v>
      </c>
      <c r="R5" s="38" t="s">
        <v>59</v>
      </c>
      <c r="S5" s="57">
        <v>32146</v>
      </c>
      <c r="T5" s="1">
        <v>34980537564904.816</v>
      </c>
      <c r="U5" s="38" t="s">
        <v>59</v>
      </c>
    </row>
    <row r="6" spans="1:21" ht="15" x14ac:dyDescent="0.25">
      <c r="A6" s="52">
        <v>32147</v>
      </c>
      <c r="B6">
        <v>24417767982471.531</v>
      </c>
      <c r="C6" s="39">
        <f>AVERAGE(B2:B1097)</f>
        <v>26219054706316.402</v>
      </c>
      <c r="D6" s="57">
        <v>32633</v>
      </c>
      <c r="E6" s="58">
        <v>9121000000000</v>
      </c>
      <c r="F6" s="39">
        <f>AVERAGE(E2:E7)</f>
        <v>127429500000000</v>
      </c>
      <c r="G6" s="57">
        <v>32764</v>
      </c>
      <c r="H6" s="1">
        <v>10917375155367.148</v>
      </c>
      <c r="I6" s="39">
        <f>AVERAGE(H2:H1006)</f>
        <v>791532195924.6886</v>
      </c>
      <c r="J6" s="57">
        <v>33187</v>
      </c>
      <c r="K6" s="1">
        <v>12204612437373.547</v>
      </c>
      <c r="L6" s="39">
        <f>AVERAGE(K2:K1070)</f>
        <v>1056876587869.1981</v>
      </c>
      <c r="M6" s="57">
        <v>32147</v>
      </c>
      <c r="N6">
        <f t="shared" si="0"/>
        <v>1764759074400</v>
      </c>
      <c r="O6" s="39">
        <f>AVERAGE(N2:N1097)</f>
        <v>1764759074400</v>
      </c>
      <c r="P6" s="57">
        <v>32147</v>
      </c>
      <c r="Q6" s="1">
        <v>49112341660.776215</v>
      </c>
      <c r="R6" s="39">
        <f>AVERAGE(Q2:Q1097)</f>
        <v>5002409978901.1855</v>
      </c>
      <c r="S6" s="57">
        <v>32147</v>
      </c>
      <c r="T6" s="1">
        <v>26335829346538.402</v>
      </c>
      <c r="U6" s="39">
        <f>AVERAGE(T2:T1097)</f>
        <v>35440482819231.164</v>
      </c>
    </row>
    <row r="7" spans="1:21" ht="15" x14ac:dyDescent="0.25">
      <c r="A7" s="52">
        <v>32148</v>
      </c>
      <c r="B7">
        <v>23098635678801.398</v>
      </c>
      <c r="D7" s="57">
        <v>33091</v>
      </c>
      <c r="E7" s="58">
        <v>7686000000000</v>
      </c>
      <c r="G7" s="57">
        <v>32777</v>
      </c>
      <c r="H7" s="1">
        <v>10672172441003.412</v>
      </c>
      <c r="I7" s="1"/>
      <c r="J7" s="57">
        <v>32767</v>
      </c>
      <c r="K7" s="1">
        <v>12004585696006.859</v>
      </c>
      <c r="L7" s="1"/>
      <c r="M7" s="57">
        <v>32148</v>
      </c>
      <c r="N7">
        <f t="shared" si="0"/>
        <v>1764759074400</v>
      </c>
      <c r="P7" s="57">
        <v>32148</v>
      </c>
      <c r="Q7" s="1">
        <v>30182092633.138996</v>
      </c>
      <c r="S7" s="57">
        <v>32148</v>
      </c>
      <c r="T7" s="1">
        <v>24970365330841.449</v>
      </c>
    </row>
    <row r="8" spans="1:21" ht="15" x14ac:dyDescent="0.25">
      <c r="A8" s="52">
        <v>32149</v>
      </c>
      <c r="B8">
        <v>17443215309964.551</v>
      </c>
      <c r="D8" s="57">
        <v>32143</v>
      </c>
      <c r="E8" s="58">
        <v>0</v>
      </c>
      <c r="G8" s="57">
        <v>32767</v>
      </c>
      <c r="H8" s="1">
        <v>10407988094753.734</v>
      </c>
      <c r="I8" s="1"/>
      <c r="J8" s="57">
        <v>33022</v>
      </c>
      <c r="K8" s="1">
        <v>11555082456926.584</v>
      </c>
      <c r="L8" s="1"/>
      <c r="M8" s="57">
        <v>32149</v>
      </c>
      <c r="N8">
        <f t="shared" si="0"/>
        <v>1764759074400</v>
      </c>
      <c r="P8" s="57">
        <v>32149</v>
      </c>
      <c r="Q8" s="1">
        <v>80747685427.123032</v>
      </c>
      <c r="S8" s="57">
        <v>32149</v>
      </c>
      <c r="T8" s="1">
        <v>20464306203186.211</v>
      </c>
    </row>
    <row r="9" spans="1:21" ht="15" x14ac:dyDescent="0.25">
      <c r="A9" s="52">
        <v>32150</v>
      </c>
      <c r="B9">
        <v>6530597262163.168</v>
      </c>
      <c r="D9" s="57">
        <v>32144</v>
      </c>
      <c r="E9" s="58">
        <v>0</v>
      </c>
      <c r="G9" s="57">
        <v>32633</v>
      </c>
      <c r="H9" s="1">
        <v>10234955539973.273</v>
      </c>
      <c r="I9" s="1"/>
      <c r="J9" s="57">
        <v>32591</v>
      </c>
      <c r="K9" s="1">
        <v>10904896826493.234</v>
      </c>
      <c r="L9" s="1"/>
      <c r="M9" s="57">
        <v>32150</v>
      </c>
      <c r="N9">
        <f t="shared" si="0"/>
        <v>1764759074400</v>
      </c>
      <c r="P9" s="57">
        <v>32150</v>
      </c>
      <c r="Q9" s="1">
        <v>454007079098.90424</v>
      </c>
      <c r="S9" s="57">
        <v>32150</v>
      </c>
      <c r="T9" s="1">
        <v>13646858868930.277</v>
      </c>
    </row>
    <row r="10" spans="1:21" ht="15" x14ac:dyDescent="0.25">
      <c r="A10" s="52">
        <v>32151</v>
      </c>
      <c r="B10">
        <v>2513371430806.4541</v>
      </c>
      <c r="D10" s="57">
        <v>32145</v>
      </c>
      <c r="E10" s="58">
        <v>0</v>
      </c>
      <c r="G10" s="57">
        <v>32682</v>
      </c>
      <c r="H10" s="1">
        <v>10199330014668.371</v>
      </c>
      <c r="I10" s="1"/>
      <c r="J10" s="57">
        <v>32162</v>
      </c>
      <c r="K10" s="1">
        <v>10882351794117.488</v>
      </c>
      <c r="L10" s="1"/>
      <c r="M10" s="57">
        <v>32151</v>
      </c>
      <c r="N10">
        <f t="shared" si="0"/>
        <v>1764759074400</v>
      </c>
      <c r="P10" s="57">
        <v>32151</v>
      </c>
      <c r="Q10" s="1">
        <v>41626497919.366821</v>
      </c>
      <c r="S10" s="57">
        <v>32151</v>
      </c>
      <c r="T10" s="1">
        <v>4671698117344.3926</v>
      </c>
    </row>
    <row r="11" spans="1:21" ht="15" x14ac:dyDescent="0.25">
      <c r="A11" s="52">
        <v>32152</v>
      </c>
      <c r="B11">
        <v>2361953085323.8901</v>
      </c>
      <c r="D11" s="57">
        <v>32146</v>
      </c>
      <c r="E11" s="58">
        <v>0</v>
      </c>
      <c r="G11" s="57">
        <v>33090</v>
      </c>
      <c r="H11" s="1">
        <v>9951649697477.0449</v>
      </c>
      <c r="I11" s="1"/>
      <c r="J11" s="57">
        <v>33164</v>
      </c>
      <c r="K11" s="1">
        <v>10765567516358.33</v>
      </c>
      <c r="L11" s="1"/>
      <c r="M11" s="57">
        <v>32152</v>
      </c>
      <c r="N11">
        <f t="shared" si="0"/>
        <v>1764759074400</v>
      </c>
      <c r="P11" s="57">
        <v>32152</v>
      </c>
      <c r="Q11" s="1">
        <v>28543068828.933926</v>
      </c>
      <c r="S11" s="57">
        <v>32152</v>
      </c>
      <c r="T11" s="1">
        <v>4240207644624.4395</v>
      </c>
    </row>
    <row r="12" spans="1:21" ht="15" x14ac:dyDescent="0.25">
      <c r="A12" s="52">
        <v>32153</v>
      </c>
      <c r="B12">
        <v>2454612832716.022</v>
      </c>
      <c r="D12" s="57">
        <v>32147</v>
      </c>
      <c r="E12" s="58">
        <v>0</v>
      </c>
      <c r="G12" s="57">
        <v>32279</v>
      </c>
      <c r="H12" s="1">
        <v>9648702861918.2422</v>
      </c>
      <c r="I12" s="1"/>
      <c r="J12" s="57">
        <v>32764</v>
      </c>
      <c r="K12" s="1">
        <v>10491094350234.693</v>
      </c>
      <c r="L12" s="1"/>
      <c r="M12" s="57">
        <v>32153</v>
      </c>
      <c r="N12">
        <f t="shared" si="0"/>
        <v>1764759074400</v>
      </c>
      <c r="P12" s="57">
        <v>32153</v>
      </c>
      <c r="Q12" s="1">
        <v>1269286371493.2942</v>
      </c>
      <c r="S12" s="57">
        <v>32153</v>
      </c>
      <c r="T12" s="1">
        <v>5951780418975.2568</v>
      </c>
    </row>
    <row r="13" spans="1:21" ht="15" x14ac:dyDescent="0.25">
      <c r="A13" s="52">
        <v>32154</v>
      </c>
      <c r="B13">
        <v>2365139310271.9717</v>
      </c>
      <c r="D13" s="57">
        <v>32148</v>
      </c>
      <c r="E13" s="58">
        <v>0</v>
      </c>
      <c r="G13" s="57">
        <v>32651</v>
      </c>
      <c r="H13" s="1">
        <v>9636814366522.582</v>
      </c>
      <c r="I13" s="1"/>
      <c r="J13" s="57">
        <v>32666</v>
      </c>
      <c r="K13" s="1">
        <v>10305227922474.295</v>
      </c>
      <c r="L13" s="1"/>
      <c r="M13" s="57">
        <v>32154</v>
      </c>
      <c r="N13">
        <f t="shared" si="0"/>
        <v>1764759074400</v>
      </c>
      <c r="P13" s="57">
        <v>32154</v>
      </c>
      <c r="Q13" s="1">
        <v>58259381031.031342</v>
      </c>
      <c r="S13" s="57">
        <v>32154</v>
      </c>
      <c r="T13" s="1">
        <v>4276235325205.6094</v>
      </c>
    </row>
    <row r="14" spans="1:21" ht="15" x14ac:dyDescent="0.25">
      <c r="A14" s="52">
        <v>32155</v>
      </c>
      <c r="B14">
        <v>2266324408809.1709</v>
      </c>
      <c r="D14" s="57">
        <v>32149</v>
      </c>
      <c r="E14" s="58">
        <v>0</v>
      </c>
      <c r="G14" s="57">
        <v>32634</v>
      </c>
      <c r="H14" s="1">
        <v>9248749900113.8496</v>
      </c>
      <c r="I14" s="1"/>
      <c r="J14" s="57">
        <v>33003</v>
      </c>
      <c r="K14" s="1">
        <v>10215599749806.027</v>
      </c>
      <c r="L14" s="1"/>
      <c r="M14" s="57">
        <v>32155</v>
      </c>
      <c r="N14">
        <f t="shared" si="0"/>
        <v>1764759074400</v>
      </c>
      <c r="P14" s="57">
        <v>32155</v>
      </c>
      <c r="Q14" s="1">
        <v>33427474136.569481</v>
      </c>
      <c r="S14" s="57">
        <v>32155</v>
      </c>
      <c r="T14" s="1">
        <v>4141379365045.0908</v>
      </c>
    </row>
    <row r="15" spans="1:21" ht="15" x14ac:dyDescent="0.25">
      <c r="A15" s="52">
        <v>32156</v>
      </c>
      <c r="B15">
        <v>2224977789522.3921</v>
      </c>
      <c r="D15" s="57">
        <v>32150</v>
      </c>
      <c r="E15" s="58">
        <v>0</v>
      </c>
      <c r="G15" s="57">
        <v>32693</v>
      </c>
      <c r="H15" s="1">
        <v>8858747309087.8418</v>
      </c>
      <c r="I15" s="1"/>
      <c r="J15" s="57">
        <v>32777</v>
      </c>
      <c r="K15" s="1">
        <v>9978269006045.7754</v>
      </c>
      <c r="L15" s="1"/>
      <c r="M15" s="57">
        <v>32156</v>
      </c>
      <c r="N15">
        <f t="shared" si="0"/>
        <v>1764759074400</v>
      </c>
      <c r="P15" s="57">
        <v>32156</v>
      </c>
      <c r="Q15" s="1">
        <v>26215811200.972542</v>
      </c>
      <c r="S15" s="57">
        <v>32156</v>
      </c>
      <c r="T15" s="1">
        <v>4088221217021.3252</v>
      </c>
    </row>
    <row r="16" spans="1:21" ht="15" x14ac:dyDescent="0.25">
      <c r="A16" s="52">
        <v>32157</v>
      </c>
      <c r="B16">
        <v>2204796000840.2905</v>
      </c>
      <c r="D16" s="57">
        <v>32151</v>
      </c>
      <c r="E16" s="58">
        <v>0</v>
      </c>
      <c r="G16" s="57">
        <v>32715</v>
      </c>
      <c r="H16" s="1">
        <v>8355734079450.2988</v>
      </c>
      <c r="I16" s="1"/>
      <c r="J16" s="57">
        <v>33090</v>
      </c>
      <c r="K16" s="1">
        <v>9926516066852.373</v>
      </c>
      <c r="L16" s="1"/>
      <c r="M16" s="57">
        <v>32157</v>
      </c>
      <c r="N16">
        <f t="shared" si="0"/>
        <v>1764759074400</v>
      </c>
      <c r="P16" s="57">
        <v>32157</v>
      </c>
      <c r="Q16" s="1">
        <v>23683375951.275002</v>
      </c>
      <c r="S16" s="57">
        <v>32157</v>
      </c>
      <c r="T16" s="1">
        <v>4060183510382.5088</v>
      </c>
    </row>
    <row r="17" spans="1:20" ht="15" x14ac:dyDescent="0.25">
      <c r="A17" s="52">
        <v>32158</v>
      </c>
      <c r="B17">
        <v>2258110272805.0156</v>
      </c>
      <c r="D17" s="57">
        <v>32152</v>
      </c>
      <c r="E17" s="58">
        <v>0</v>
      </c>
      <c r="G17" s="57">
        <v>32783</v>
      </c>
      <c r="H17" s="1">
        <v>8285741811752.1465</v>
      </c>
      <c r="I17" s="1"/>
      <c r="J17" s="57">
        <v>32800</v>
      </c>
      <c r="K17" s="1">
        <v>9864804656145.418</v>
      </c>
      <c r="L17" s="1"/>
      <c r="M17" s="57">
        <v>32158</v>
      </c>
      <c r="N17">
        <f t="shared" si="0"/>
        <v>1764759074400</v>
      </c>
      <c r="P17" s="57">
        <v>32158</v>
      </c>
      <c r="Q17" s="1">
        <v>23553863562.985016</v>
      </c>
      <c r="S17" s="57">
        <v>32158</v>
      </c>
      <c r="T17" s="1">
        <v>4110906335151.124</v>
      </c>
    </row>
    <row r="18" spans="1:20" ht="15" x14ac:dyDescent="0.25">
      <c r="A18" s="52">
        <v>32159</v>
      </c>
      <c r="B18">
        <v>2762543720738.1924</v>
      </c>
      <c r="D18" s="57">
        <v>32153</v>
      </c>
      <c r="E18" s="58">
        <v>0</v>
      </c>
      <c r="G18" s="57">
        <v>33003</v>
      </c>
      <c r="H18" s="1">
        <v>8131451120267.1328</v>
      </c>
      <c r="I18" s="1"/>
      <c r="J18" s="57">
        <v>32783</v>
      </c>
      <c r="K18" s="1">
        <v>9838925695755.1738</v>
      </c>
      <c r="L18" s="1"/>
      <c r="M18" s="57">
        <v>32159</v>
      </c>
      <c r="N18">
        <f t="shared" si="0"/>
        <v>1764759074400</v>
      </c>
      <c r="P18" s="57">
        <v>32159</v>
      </c>
      <c r="Q18" s="1">
        <v>53966723293.086182</v>
      </c>
      <c r="S18" s="57">
        <v>32159</v>
      </c>
      <c r="T18" s="1">
        <v>5305500556070.7441</v>
      </c>
    </row>
    <row r="19" spans="1:20" ht="15" x14ac:dyDescent="0.25">
      <c r="A19" s="52">
        <v>32160</v>
      </c>
      <c r="B19">
        <v>5091931804101.9492</v>
      </c>
      <c r="D19" s="57">
        <v>32154</v>
      </c>
      <c r="E19" s="58">
        <v>0</v>
      </c>
      <c r="G19" s="57">
        <v>33022</v>
      </c>
      <c r="H19" s="1">
        <v>8005133359173.4766</v>
      </c>
      <c r="I19" s="1"/>
      <c r="J19" s="57">
        <v>32228</v>
      </c>
      <c r="K19" s="1">
        <v>9469581102042.6562</v>
      </c>
      <c r="L19" s="1"/>
      <c r="M19" s="57">
        <v>32160</v>
      </c>
      <c r="N19">
        <f t="shared" si="0"/>
        <v>1764759074400</v>
      </c>
      <c r="P19" s="57">
        <v>32160</v>
      </c>
      <c r="Q19" s="1">
        <v>2550555673468.1641</v>
      </c>
      <c r="S19" s="57">
        <v>32160</v>
      </c>
      <c r="T19" s="1">
        <v>12732954003423.895</v>
      </c>
    </row>
    <row r="20" spans="1:20" ht="15" x14ac:dyDescent="0.25">
      <c r="A20" s="52">
        <v>32161</v>
      </c>
      <c r="B20">
        <v>5082459912765.9033</v>
      </c>
      <c r="D20" s="57">
        <v>32155</v>
      </c>
      <c r="E20" s="58">
        <v>0</v>
      </c>
      <c r="G20" s="57">
        <v>32464</v>
      </c>
      <c r="H20" s="1">
        <v>7970886500214.3711</v>
      </c>
      <c r="I20" s="1"/>
      <c r="J20" s="57">
        <v>32949</v>
      </c>
      <c r="K20" s="1">
        <v>9434563348926.8535</v>
      </c>
      <c r="L20" s="1"/>
      <c r="M20" s="57">
        <v>32161</v>
      </c>
      <c r="N20">
        <f t="shared" si="0"/>
        <v>1764759074400</v>
      </c>
      <c r="P20" s="57">
        <v>32161</v>
      </c>
      <c r="Q20" s="1">
        <v>971537459968.95593</v>
      </c>
      <c r="S20" s="57">
        <v>32161</v>
      </c>
      <c r="T20" s="1">
        <v>11204331980702.795</v>
      </c>
    </row>
    <row r="21" spans="1:20" ht="15" x14ac:dyDescent="0.25">
      <c r="A21" s="52">
        <v>32162</v>
      </c>
      <c r="B21">
        <v>53069132355995.219</v>
      </c>
      <c r="D21" s="57">
        <v>32156</v>
      </c>
      <c r="E21" s="58">
        <v>0</v>
      </c>
      <c r="G21" s="57">
        <v>33169</v>
      </c>
      <c r="H21" s="1">
        <v>7914061490339.1816</v>
      </c>
      <c r="I21" s="1"/>
      <c r="J21" s="57">
        <v>32682</v>
      </c>
      <c r="K21" s="1">
        <v>9250710894911.8516</v>
      </c>
      <c r="L21" s="1"/>
      <c r="M21" s="57">
        <v>32162</v>
      </c>
      <c r="N21">
        <f t="shared" si="0"/>
        <v>1764759074400</v>
      </c>
      <c r="P21" s="57">
        <v>32162</v>
      </c>
      <c r="Q21" s="1">
        <v>11320448334667.885</v>
      </c>
      <c r="S21" s="57">
        <v>32162</v>
      </c>
      <c r="T21" s="1">
        <v>84266015676114.125</v>
      </c>
    </row>
    <row r="22" spans="1:20" ht="15" x14ac:dyDescent="0.25">
      <c r="A22" s="52">
        <v>32163</v>
      </c>
      <c r="B22">
        <v>91900542038271.844</v>
      </c>
      <c r="D22" s="57">
        <v>32157</v>
      </c>
      <c r="E22" s="58">
        <v>0</v>
      </c>
      <c r="G22" s="57">
        <v>32228</v>
      </c>
      <c r="H22" s="1">
        <v>7850882629029.5937</v>
      </c>
      <c r="I22" s="1"/>
      <c r="J22" s="57">
        <v>32279</v>
      </c>
      <c r="K22" s="1">
        <v>8932652672420.8867</v>
      </c>
      <c r="L22" s="1"/>
      <c r="M22" s="57">
        <v>32163</v>
      </c>
      <c r="N22">
        <f t="shared" si="0"/>
        <v>1764759074400</v>
      </c>
      <c r="P22" s="57">
        <v>32163</v>
      </c>
      <c r="Q22" s="1">
        <v>1625066862023.0286</v>
      </c>
      <c r="S22" s="57">
        <v>32163</v>
      </c>
      <c r="T22" s="1">
        <v>97933185088690.359</v>
      </c>
    </row>
    <row r="23" spans="1:20" ht="15" x14ac:dyDescent="0.25">
      <c r="A23" s="52">
        <v>32164</v>
      </c>
      <c r="B23">
        <v>115598179542157.39</v>
      </c>
      <c r="D23" s="57">
        <v>32158</v>
      </c>
      <c r="E23" s="58">
        <v>0</v>
      </c>
      <c r="G23" s="57">
        <v>32800</v>
      </c>
      <c r="H23" s="1">
        <v>7423995731188.1904</v>
      </c>
      <c r="I23" s="1"/>
      <c r="J23" s="57">
        <v>32630</v>
      </c>
      <c r="K23" s="1">
        <v>8900364779998.0293</v>
      </c>
      <c r="L23" s="1"/>
      <c r="M23" s="57">
        <v>32164</v>
      </c>
      <c r="N23">
        <f t="shared" si="0"/>
        <v>1764759074400</v>
      </c>
      <c r="P23" s="57">
        <v>32164</v>
      </c>
      <c r="Q23" s="1">
        <v>772915389031.97302</v>
      </c>
      <c r="S23" s="57">
        <v>32164</v>
      </c>
      <c r="T23" s="1">
        <v>118963619844032.08</v>
      </c>
    </row>
    <row r="24" spans="1:20" ht="15" x14ac:dyDescent="0.25">
      <c r="A24" s="52">
        <v>32165</v>
      </c>
      <c r="B24">
        <v>80829769261998.078</v>
      </c>
      <c r="D24" s="57">
        <v>32159</v>
      </c>
      <c r="E24" s="58">
        <v>0</v>
      </c>
      <c r="G24" s="57">
        <v>33068</v>
      </c>
      <c r="H24" s="1">
        <v>7398979939436.3027</v>
      </c>
      <c r="I24" s="1"/>
      <c r="J24" s="57">
        <v>32573</v>
      </c>
      <c r="K24" s="1">
        <v>8899231317320.2793</v>
      </c>
      <c r="L24" s="1"/>
      <c r="M24" s="57">
        <v>32165</v>
      </c>
      <c r="N24">
        <f t="shared" si="0"/>
        <v>1764759074400</v>
      </c>
      <c r="P24" s="57">
        <v>32165</v>
      </c>
      <c r="Q24" s="1">
        <v>44972715329.40683</v>
      </c>
      <c r="S24" s="57">
        <v>32165</v>
      </c>
      <c r="T24" s="1">
        <v>83288694089123.859</v>
      </c>
    </row>
    <row r="25" spans="1:20" ht="15" x14ac:dyDescent="0.25">
      <c r="A25" s="52">
        <v>32166</v>
      </c>
      <c r="B25">
        <v>58996996781785.633</v>
      </c>
      <c r="D25" s="57">
        <v>32160</v>
      </c>
      <c r="E25" s="58">
        <v>0</v>
      </c>
      <c r="G25" s="57">
        <v>32949</v>
      </c>
      <c r="H25" s="1">
        <v>7347190056719.7129</v>
      </c>
      <c r="I25" s="1"/>
      <c r="J25" s="57">
        <v>32634</v>
      </c>
      <c r="K25" s="1">
        <v>8715305710714.1074</v>
      </c>
      <c r="L25" s="1"/>
      <c r="M25" s="57">
        <v>32166</v>
      </c>
      <c r="N25">
        <f t="shared" si="0"/>
        <v>1764759074400</v>
      </c>
      <c r="P25" s="57">
        <v>32166</v>
      </c>
      <c r="Q25" s="1">
        <v>36761748717.155533</v>
      </c>
      <c r="S25" s="57">
        <v>32166</v>
      </c>
      <c r="T25" s="1">
        <v>60956646318704.328</v>
      </c>
    </row>
    <row r="26" spans="1:20" ht="15" x14ac:dyDescent="0.25">
      <c r="A26" s="52">
        <v>32167</v>
      </c>
      <c r="B26">
        <v>50890465770403.156</v>
      </c>
      <c r="D26" s="57">
        <v>32161</v>
      </c>
      <c r="E26" s="58">
        <v>0</v>
      </c>
      <c r="G26" s="57">
        <v>33095</v>
      </c>
      <c r="H26" s="1">
        <v>7243050833428.6895</v>
      </c>
      <c r="I26" s="1"/>
      <c r="J26" s="57">
        <v>33169</v>
      </c>
      <c r="K26" s="1">
        <v>8355054292514.373</v>
      </c>
      <c r="L26" s="1"/>
      <c r="M26" s="57">
        <v>32167</v>
      </c>
      <c r="N26">
        <f t="shared" si="0"/>
        <v>1764759074400</v>
      </c>
      <c r="P26" s="57">
        <v>32167</v>
      </c>
      <c r="Q26" s="1">
        <v>1245812448611.197</v>
      </c>
      <c r="S26" s="57">
        <v>32167</v>
      </c>
      <c r="T26" s="1">
        <v>59879484225066.953</v>
      </c>
    </row>
    <row r="27" spans="1:20" ht="15" x14ac:dyDescent="0.25">
      <c r="A27" s="52">
        <v>32168</v>
      </c>
      <c r="B27">
        <v>41937893157069.836</v>
      </c>
      <c r="D27" s="57">
        <v>32162</v>
      </c>
      <c r="E27" s="58">
        <v>0</v>
      </c>
      <c r="G27" s="57">
        <v>32162</v>
      </c>
      <c r="H27" s="1">
        <v>7229324116933.5215</v>
      </c>
      <c r="I27" s="1"/>
      <c r="J27" s="57">
        <v>32693</v>
      </c>
      <c r="K27" s="1">
        <v>8241655870138.4434</v>
      </c>
      <c r="L27" s="1"/>
      <c r="M27" s="57">
        <v>32168</v>
      </c>
      <c r="N27">
        <f t="shared" si="0"/>
        <v>1764759074400</v>
      </c>
      <c r="P27" s="57">
        <v>32168</v>
      </c>
      <c r="Q27" s="1">
        <v>2997019086950.457</v>
      </c>
      <c r="S27" s="57">
        <v>32168</v>
      </c>
      <c r="T27" s="1">
        <v>48329883057147.031</v>
      </c>
    </row>
    <row r="28" spans="1:20" ht="15" x14ac:dyDescent="0.25">
      <c r="A28" s="52">
        <v>32169</v>
      </c>
      <c r="B28">
        <v>36021891787803.586</v>
      </c>
      <c r="D28" s="57">
        <v>32163</v>
      </c>
      <c r="E28" s="58">
        <v>0</v>
      </c>
      <c r="G28" s="57">
        <v>32345</v>
      </c>
      <c r="H28" s="1">
        <v>7216496529961.9453</v>
      </c>
      <c r="I28" s="1"/>
      <c r="J28" s="57">
        <v>32873</v>
      </c>
      <c r="K28" s="1">
        <v>8222440820215.8711</v>
      </c>
      <c r="L28" s="1"/>
      <c r="M28" s="57">
        <v>32169</v>
      </c>
      <c r="N28">
        <f t="shared" si="0"/>
        <v>1764759074400</v>
      </c>
      <c r="P28" s="57">
        <v>32169</v>
      </c>
      <c r="Q28" s="1">
        <v>520460023741.03381</v>
      </c>
      <c r="S28" s="57">
        <v>32169</v>
      </c>
      <c r="T28" s="1">
        <v>38476013024545.734</v>
      </c>
    </row>
    <row r="29" spans="1:20" ht="15" x14ac:dyDescent="0.25">
      <c r="A29" s="52">
        <v>32170</v>
      </c>
      <c r="B29">
        <v>31613253959085.609</v>
      </c>
      <c r="D29" s="57">
        <v>32164</v>
      </c>
      <c r="E29" s="58">
        <v>0</v>
      </c>
      <c r="G29" s="57">
        <v>32695</v>
      </c>
      <c r="H29" s="1">
        <v>7199752733450.998</v>
      </c>
      <c r="I29" s="1"/>
      <c r="J29" s="57">
        <v>32828</v>
      </c>
      <c r="K29" s="1">
        <v>8118241570812.125</v>
      </c>
      <c r="L29" s="1"/>
      <c r="M29" s="57">
        <v>32170</v>
      </c>
      <c r="N29">
        <f t="shared" si="0"/>
        <v>1764759074400</v>
      </c>
      <c r="P29" s="57">
        <v>32170</v>
      </c>
      <c r="Q29" s="1">
        <v>39119945113.190971</v>
      </c>
      <c r="S29" s="57">
        <v>32170</v>
      </c>
      <c r="T29" s="1">
        <v>33549037504220.867</v>
      </c>
    </row>
    <row r="30" spans="1:20" ht="15" x14ac:dyDescent="0.25">
      <c r="A30" s="52">
        <v>32171</v>
      </c>
      <c r="B30">
        <v>27105600552258.863</v>
      </c>
      <c r="D30" s="57">
        <v>32165</v>
      </c>
      <c r="E30" s="58">
        <v>0</v>
      </c>
      <c r="G30" s="57">
        <v>32978</v>
      </c>
      <c r="H30" s="1">
        <v>7198613835569.0488</v>
      </c>
      <c r="I30" s="1"/>
      <c r="J30" s="57">
        <v>33068</v>
      </c>
      <c r="K30" s="1">
        <v>8053464378073.0352</v>
      </c>
      <c r="L30" s="1"/>
      <c r="M30" s="57">
        <v>32171</v>
      </c>
      <c r="N30">
        <f t="shared" si="0"/>
        <v>1764759074400</v>
      </c>
      <c r="P30" s="57">
        <v>32171</v>
      </c>
      <c r="Q30" s="1">
        <v>33050774993.911652</v>
      </c>
      <c r="S30" s="57">
        <v>32171</v>
      </c>
      <c r="T30" s="1">
        <v>29032617537659.32</v>
      </c>
    </row>
    <row r="31" spans="1:20" ht="15" x14ac:dyDescent="0.25">
      <c r="A31" s="52">
        <v>32172</v>
      </c>
      <c r="B31">
        <v>4625777125185.3525</v>
      </c>
      <c r="D31" s="57">
        <v>32166</v>
      </c>
      <c r="E31" s="58">
        <v>0</v>
      </c>
      <c r="G31" s="57">
        <v>33091</v>
      </c>
      <c r="H31" s="1">
        <v>7190461724340.9746</v>
      </c>
      <c r="I31" s="1"/>
      <c r="J31" s="57">
        <v>32627</v>
      </c>
      <c r="K31" s="1">
        <v>8043420754955.4658</v>
      </c>
      <c r="L31" s="1"/>
      <c r="M31" s="57">
        <v>32172</v>
      </c>
      <c r="N31">
        <f t="shared" si="0"/>
        <v>1764759074400</v>
      </c>
      <c r="P31" s="57">
        <v>32172</v>
      </c>
      <c r="Q31" s="1">
        <v>33648310957.821163</v>
      </c>
      <c r="S31" s="57">
        <v>32172</v>
      </c>
      <c r="T31" s="1">
        <v>6555174238605.541</v>
      </c>
    </row>
    <row r="32" spans="1:20" ht="15" x14ac:dyDescent="0.25">
      <c r="A32" s="52">
        <v>32173</v>
      </c>
      <c r="B32">
        <v>4314036852090.5557</v>
      </c>
      <c r="D32" s="57">
        <v>32167</v>
      </c>
      <c r="E32" s="58">
        <v>0</v>
      </c>
      <c r="G32" s="57">
        <v>33094</v>
      </c>
      <c r="H32" s="1">
        <v>7184107872967.4551</v>
      </c>
      <c r="I32" s="1"/>
      <c r="J32" s="57">
        <v>32437</v>
      </c>
      <c r="K32" s="1">
        <v>7838964723804.6172</v>
      </c>
      <c r="L32" s="1"/>
      <c r="M32" s="57">
        <v>32173</v>
      </c>
      <c r="N32">
        <f t="shared" si="0"/>
        <v>1764759074400</v>
      </c>
      <c r="P32" s="57">
        <v>32173</v>
      </c>
      <c r="Q32" s="1">
        <v>43277587094.457901</v>
      </c>
      <c r="S32" s="57">
        <v>32173</v>
      </c>
      <c r="T32" s="1">
        <v>6275178454767.6562</v>
      </c>
    </row>
    <row r="33" spans="1:20" x14ac:dyDescent="0.3">
      <c r="A33" s="52">
        <v>32174</v>
      </c>
      <c r="B33">
        <v>4809639941320.9736</v>
      </c>
      <c r="D33" s="57">
        <v>32168</v>
      </c>
      <c r="E33" s="58">
        <v>0</v>
      </c>
      <c r="G33" s="57">
        <v>32591</v>
      </c>
      <c r="H33" s="1">
        <v>7137133330752.9629</v>
      </c>
      <c r="I33" s="1"/>
      <c r="J33" s="57">
        <v>32715</v>
      </c>
      <c r="K33" s="1">
        <v>7764903673229.1816</v>
      </c>
      <c r="L33" s="1"/>
      <c r="M33" s="57">
        <v>32174</v>
      </c>
      <c r="N33">
        <f t="shared" si="0"/>
        <v>1764759074400</v>
      </c>
      <c r="P33" s="57">
        <v>32174</v>
      </c>
      <c r="Q33" s="1">
        <v>52299322408.361427</v>
      </c>
      <c r="S33" s="57">
        <v>32174</v>
      </c>
      <c r="T33" s="1">
        <v>6776730104050.459</v>
      </c>
    </row>
    <row r="34" spans="1:20" x14ac:dyDescent="0.3">
      <c r="A34" s="52">
        <v>32175</v>
      </c>
      <c r="B34">
        <v>33934885394789.387</v>
      </c>
      <c r="D34" s="57">
        <v>32169</v>
      </c>
      <c r="E34" s="58">
        <v>0</v>
      </c>
      <c r="G34" s="57">
        <v>32475</v>
      </c>
      <c r="H34" s="1">
        <v>7038708577288.2734</v>
      </c>
      <c r="I34" s="1"/>
      <c r="J34" s="57">
        <v>32240</v>
      </c>
      <c r="K34" s="1">
        <v>7750502374379.7979</v>
      </c>
      <c r="L34" s="1"/>
      <c r="M34" s="57">
        <v>32175</v>
      </c>
      <c r="N34">
        <f t="shared" si="0"/>
        <v>1764759074400</v>
      </c>
      <c r="P34" s="57">
        <v>32175</v>
      </c>
      <c r="Q34" s="1">
        <v>2258710759565.3398</v>
      </c>
      <c r="S34" s="57">
        <v>32175</v>
      </c>
      <c r="T34" s="1">
        <v>44519768100080.797</v>
      </c>
    </row>
    <row r="35" spans="1:20" x14ac:dyDescent="0.3">
      <c r="A35" s="52">
        <v>32176</v>
      </c>
      <c r="B35">
        <v>41152136588226.797</v>
      </c>
      <c r="D35" s="57">
        <v>32170</v>
      </c>
      <c r="E35" s="58">
        <v>0</v>
      </c>
      <c r="G35" s="57">
        <v>32709</v>
      </c>
      <c r="H35" s="1">
        <v>6927236449943.0107</v>
      </c>
      <c r="I35" s="1"/>
      <c r="J35" s="57">
        <v>32345</v>
      </c>
      <c r="K35" s="1">
        <v>7620999121794.8291</v>
      </c>
      <c r="L35" s="1"/>
      <c r="M35" s="57">
        <v>32176</v>
      </c>
      <c r="N35">
        <f t="shared" si="0"/>
        <v>1764759074400</v>
      </c>
      <c r="P35" s="57">
        <v>32176</v>
      </c>
      <c r="Q35" s="1">
        <v>4341482133347.9023</v>
      </c>
      <c r="S35" s="57">
        <v>32176</v>
      </c>
      <c r="T35" s="1">
        <v>50306386031334.273</v>
      </c>
    </row>
    <row r="36" spans="1:20" x14ac:dyDescent="0.3">
      <c r="A36" s="52">
        <v>32177</v>
      </c>
      <c r="B36">
        <v>44476898887857.117</v>
      </c>
      <c r="D36" s="57">
        <v>32171</v>
      </c>
      <c r="E36" s="58">
        <v>0</v>
      </c>
      <c r="G36" s="57">
        <v>32280</v>
      </c>
      <c r="H36" s="1">
        <v>6512997312746.5537</v>
      </c>
      <c r="I36" s="1"/>
      <c r="J36" s="57">
        <v>32474</v>
      </c>
      <c r="K36" s="1">
        <v>7581870127246.4199</v>
      </c>
      <c r="L36" s="1"/>
      <c r="M36" s="57">
        <v>32177</v>
      </c>
      <c r="N36">
        <f t="shared" si="0"/>
        <v>1764759074400</v>
      </c>
      <c r="P36" s="57">
        <v>32177</v>
      </c>
      <c r="Q36" s="1">
        <v>4855414240800.2168</v>
      </c>
      <c r="S36" s="57">
        <v>32177</v>
      </c>
      <c r="T36" s="1">
        <v>55008212084562.039</v>
      </c>
    </row>
    <row r="37" spans="1:20" x14ac:dyDescent="0.3">
      <c r="A37" s="52">
        <v>32178</v>
      </c>
      <c r="B37">
        <v>47090927864178.359</v>
      </c>
      <c r="D37" s="57">
        <v>32172</v>
      </c>
      <c r="E37" s="58">
        <v>0</v>
      </c>
      <c r="G37" s="57">
        <v>32560</v>
      </c>
      <c r="H37" s="1">
        <v>6289453638235.4678</v>
      </c>
      <c r="I37" s="1"/>
      <c r="J37" s="57">
        <v>32771</v>
      </c>
      <c r="K37" s="1">
        <v>7478065699061.458</v>
      </c>
      <c r="L37" s="1"/>
      <c r="M37" s="57">
        <v>32178</v>
      </c>
      <c r="N37">
        <f t="shared" si="0"/>
        <v>1764759074400</v>
      </c>
      <c r="P37" s="57">
        <v>32178</v>
      </c>
      <c r="Q37" s="1">
        <v>1299557400827.6086</v>
      </c>
      <c r="S37" s="57">
        <v>32178</v>
      </c>
      <c r="T37" s="1">
        <v>51013696037823.93</v>
      </c>
    </row>
    <row r="38" spans="1:20" x14ac:dyDescent="0.3">
      <c r="A38" s="52">
        <v>32179</v>
      </c>
      <c r="B38">
        <v>48768564611923.32</v>
      </c>
      <c r="D38" s="57">
        <v>32173</v>
      </c>
      <c r="E38" s="58">
        <v>0</v>
      </c>
      <c r="G38" s="57">
        <v>33231</v>
      </c>
      <c r="H38" s="1">
        <v>6279763015928.4805</v>
      </c>
      <c r="I38" s="1"/>
      <c r="J38" s="57">
        <v>32464</v>
      </c>
      <c r="K38" s="1">
        <v>7435327796481.5859</v>
      </c>
      <c r="L38" s="1"/>
      <c r="M38" s="57">
        <v>32179</v>
      </c>
      <c r="N38">
        <f t="shared" si="0"/>
        <v>1764759074400</v>
      </c>
      <c r="P38" s="57">
        <v>32179</v>
      </c>
      <c r="Q38" s="1">
        <v>61498787967.895134</v>
      </c>
      <c r="S38" s="57">
        <v>32179</v>
      </c>
      <c r="T38" s="1">
        <v>50753058133091.891</v>
      </c>
    </row>
    <row r="39" spans="1:20" x14ac:dyDescent="0.3">
      <c r="A39" s="52">
        <v>32180</v>
      </c>
      <c r="B39">
        <v>42258851466069.539</v>
      </c>
      <c r="D39" s="57">
        <v>32174</v>
      </c>
      <c r="E39" s="58">
        <v>0</v>
      </c>
      <c r="G39" s="57">
        <v>32666</v>
      </c>
      <c r="H39" s="1">
        <v>6190729174784.9033</v>
      </c>
      <c r="I39" s="1"/>
      <c r="J39" s="57">
        <v>32280</v>
      </c>
      <c r="K39" s="1">
        <v>7281057950645.6416</v>
      </c>
      <c r="L39" s="1"/>
      <c r="M39" s="57">
        <v>32180</v>
      </c>
      <c r="N39">
        <f t="shared" si="0"/>
        <v>1764759074400</v>
      </c>
      <c r="P39" s="57">
        <v>32180</v>
      </c>
      <c r="Q39" s="1">
        <v>41170467814.31794</v>
      </c>
      <c r="S39" s="57">
        <v>32180</v>
      </c>
      <c r="T39" s="1">
        <v>44197229324864.992</v>
      </c>
    </row>
    <row r="40" spans="1:20" x14ac:dyDescent="0.3">
      <c r="A40" s="52">
        <v>32181</v>
      </c>
      <c r="B40">
        <v>37272017362822.547</v>
      </c>
      <c r="D40" s="57">
        <v>32175</v>
      </c>
      <c r="E40" s="58">
        <v>0</v>
      </c>
      <c r="G40" s="57">
        <v>32737</v>
      </c>
      <c r="H40" s="1">
        <v>6032202582275.8564</v>
      </c>
      <c r="I40" s="1"/>
      <c r="J40" s="57">
        <v>32801</v>
      </c>
      <c r="K40" s="1">
        <v>7276577515607.8232</v>
      </c>
      <c r="L40" s="1"/>
      <c r="M40" s="57">
        <v>32181</v>
      </c>
      <c r="N40">
        <f t="shared" si="0"/>
        <v>1764759074400</v>
      </c>
      <c r="P40" s="57">
        <v>32181</v>
      </c>
      <c r="Q40" s="1">
        <v>35471733798.651314</v>
      </c>
      <c r="S40" s="57">
        <v>32181</v>
      </c>
      <c r="T40" s="1">
        <v>39208361574983.187</v>
      </c>
    </row>
    <row r="41" spans="1:20" x14ac:dyDescent="0.3">
      <c r="A41" s="52">
        <v>32182</v>
      </c>
      <c r="B41">
        <v>34881836945338.582</v>
      </c>
      <c r="D41" s="57">
        <v>32176</v>
      </c>
      <c r="E41" s="58">
        <v>0</v>
      </c>
      <c r="G41" s="57">
        <v>33098</v>
      </c>
      <c r="H41" s="1">
        <v>5899491008557.0479</v>
      </c>
      <c r="I41" s="1"/>
      <c r="J41" s="57">
        <v>32898</v>
      </c>
      <c r="K41" s="1">
        <v>7035357266355.0029</v>
      </c>
      <c r="L41" s="1"/>
      <c r="M41" s="57">
        <v>32182</v>
      </c>
      <c r="N41">
        <f t="shared" si="0"/>
        <v>1764759074400</v>
      </c>
      <c r="P41" s="57">
        <v>32182</v>
      </c>
      <c r="Q41" s="1">
        <v>30199532281.225559</v>
      </c>
      <c r="S41" s="57">
        <v>32182</v>
      </c>
      <c r="T41" s="1">
        <v>37141276966868.203</v>
      </c>
    </row>
    <row r="42" spans="1:20" x14ac:dyDescent="0.3">
      <c r="A42" s="52">
        <v>32183</v>
      </c>
      <c r="B42">
        <v>32872526283329.789</v>
      </c>
      <c r="D42" s="57">
        <v>32177</v>
      </c>
      <c r="E42" s="58">
        <v>0</v>
      </c>
      <c r="G42" s="57">
        <v>32771</v>
      </c>
      <c r="H42" s="1">
        <v>5846502286239.9248</v>
      </c>
      <c r="I42" s="1"/>
      <c r="J42" s="57">
        <v>32992</v>
      </c>
      <c r="K42" s="1">
        <v>6951444356081.2637</v>
      </c>
      <c r="L42" s="1"/>
      <c r="M42" s="57">
        <v>32183</v>
      </c>
      <c r="N42">
        <f t="shared" si="0"/>
        <v>1764759074400</v>
      </c>
      <c r="P42" s="57">
        <v>32183</v>
      </c>
      <c r="Q42" s="1">
        <v>30164807067.207474</v>
      </c>
      <c r="S42" s="57">
        <v>32183</v>
      </c>
      <c r="T42" s="1">
        <v>34793356178169.164</v>
      </c>
    </row>
    <row r="43" spans="1:20" x14ac:dyDescent="0.3">
      <c r="A43" s="52">
        <v>32184</v>
      </c>
      <c r="B43">
        <v>33563299288547.109</v>
      </c>
      <c r="D43" s="57">
        <v>32178</v>
      </c>
      <c r="E43" s="58">
        <v>0</v>
      </c>
      <c r="G43" s="57">
        <v>32375</v>
      </c>
      <c r="H43" s="1">
        <v>5821826165710.4307</v>
      </c>
      <c r="I43" s="1"/>
      <c r="J43" s="57">
        <v>33098</v>
      </c>
      <c r="K43" s="1">
        <v>6880971800970.667</v>
      </c>
      <c r="L43" s="1"/>
      <c r="M43" s="57">
        <v>32184</v>
      </c>
      <c r="N43">
        <f t="shared" si="0"/>
        <v>1764759074400</v>
      </c>
      <c r="P43" s="57">
        <v>32184</v>
      </c>
      <c r="Q43" s="1">
        <v>1495596955456.4292</v>
      </c>
      <c r="S43" s="57">
        <v>32184</v>
      </c>
      <c r="T43" s="1">
        <v>43749823068822.43</v>
      </c>
    </row>
    <row r="44" spans="1:20" x14ac:dyDescent="0.3">
      <c r="A44" s="52">
        <v>32185</v>
      </c>
      <c r="B44">
        <v>35825258431751.43</v>
      </c>
      <c r="D44" s="57">
        <v>32179</v>
      </c>
      <c r="E44" s="58">
        <v>0</v>
      </c>
      <c r="G44" s="57">
        <v>32674</v>
      </c>
      <c r="H44" s="1">
        <v>5699244788427.373</v>
      </c>
      <c r="I44" s="1"/>
      <c r="J44" s="57">
        <v>32668</v>
      </c>
      <c r="K44" s="1">
        <v>6784756081150.2393</v>
      </c>
      <c r="L44" s="1"/>
      <c r="M44" s="57">
        <v>32185</v>
      </c>
      <c r="N44">
        <f t="shared" si="0"/>
        <v>1764759074400</v>
      </c>
      <c r="P44" s="57">
        <v>32185</v>
      </c>
      <c r="Q44" s="1">
        <v>10088200638228.914</v>
      </c>
      <c r="S44" s="57">
        <v>32185</v>
      </c>
      <c r="T44" s="1">
        <v>54290372083360.187</v>
      </c>
    </row>
    <row r="45" spans="1:20" x14ac:dyDescent="0.3">
      <c r="A45" s="52">
        <v>32186</v>
      </c>
      <c r="B45">
        <v>5643800525156.9248</v>
      </c>
      <c r="D45" s="57">
        <v>32180</v>
      </c>
      <c r="E45" s="58">
        <v>0</v>
      </c>
      <c r="G45" s="57">
        <v>32350</v>
      </c>
      <c r="H45" s="1">
        <v>5682820682430.3115</v>
      </c>
      <c r="I45" s="1"/>
      <c r="J45" s="57">
        <v>32899</v>
      </c>
      <c r="K45" s="1">
        <v>6771735313022.3242</v>
      </c>
      <c r="L45" s="1"/>
      <c r="M45" s="57">
        <v>32186</v>
      </c>
      <c r="N45">
        <f t="shared" si="0"/>
        <v>1764759074400</v>
      </c>
      <c r="P45" s="57">
        <v>32186</v>
      </c>
      <c r="Q45" s="1">
        <v>1092987725927.0887</v>
      </c>
      <c r="S45" s="57">
        <v>32186</v>
      </c>
      <c r="T45" s="1">
        <v>9649473392971.002</v>
      </c>
    </row>
    <row r="46" spans="1:20" x14ac:dyDescent="0.3">
      <c r="A46" s="52">
        <v>32187</v>
      </c>
      <c r="B46">
        <v>4648080963305.3193</v>
      </c>
      <c r="D46" s="57">
        <v>32181</v>
      </c>
      <c r="E46" s="58">
        <v>0</v>
      </c>
      <c r="G46" s="57">
        <v>32673</v>
      </c>
      <c r="H46" s="1">
        <v>5574405596348.2773</v>
      </c>
      <c r="I46" s="1"/>
      <c r="J46" s="57">
        <v>32560</v>
      </c>
      <c r="K46" s="1">
        <v>6755207841267.7832</v>
      </c>
      <c r="L46" s="1"/>
      <c r="M46" s="57">
        <v>32187</v>
      </c>
      <c r="N46">
        <f t="shared" si="0"/>
        <v>1764759074400</v>
      </c>
      <c r="P46" s="57">
        <v>32187</v>
      </c>
      <c r="Q46" s="1">
        <v>640100911748.0907</v>
      </c>
      <c r="S46" s="57">
        <v>32187</v>
      </c>
      <c r="T46" s="1">
        <v>7244685578355.0781</v>
      </c>
    </row>
    <row r="47" spans="1:20" x14ac:dyDescent="0.3">
      <c r="A47" s="52">
        <v>32188</v>
      </c>
      <c r="B47">
        <v>5910235952795.2539</v>
      </c>
      <c r="D47" s="57">
        <v>32182</v>
      </c>
      <c r="E47" s="58">
        <v>0</v>
      </c>
      <c r="G47" s="57">
        <v>32998</v>
      </c>
      <c r="H47" s="1">
        <v>5563456192542.8369</v>
      </c>
      <c r="I47" s="1"/>
      <c r="J47" s="57">
        <v>32629</v>
      </c>
      <c r="K47" s="1">
        <v>6702684388852.7539</v>
      </c>
      <c r="L47" s="1"/>
      <c r="M47" s="57">
        <v>32188</v>
      </c>
      <c r="N47">
        <f t="shared" si="0"/>
        <v>1764759074400</v>
      </c>
      <c r="P47" s="57">
        <v>32188</v>
      </c>
      <c r="Q47" s="1">
        <v>733843331587.03027</v>
      </c>
      <c r="S47" s="57">
        <v>32188</v>
      </c>
      <c r="T47" s="1">
        <v>11504601610554.723</v>
      </c>
    </row>
    <row r="48" spans="1:20" x14ac:dyDescent="0.3">
      <c r="A48" s="52">
        <v>32189</v>
      </c>
      <c r="B48">
        <v>6103194858020.2686</v>
      </c>
      <c r="D48" s="57">
        <v>32183</v>
      </c>
      <c r="E48" s="58">
        <v>0</v>
      </c>
      <c r="G48" s="57">
        <v>32390</v>
      </c>
      <c r="H48" s="1">
        <v>5497879651523.8711</v>
      </c>
      <c r="I48" s="1"/>
      <c r="J48" s="57">
        <v>33095</v>
      </c>
      <c r="K48" s="1">
        <v>6695572591997.7578</v>
      </c>
      <c r="L48" s="1"/>
      <c r="M48" s="57">
        <v>32189</v>
      </c>
      <c r="N48">
        <f t="shared" si="0"/>
        <v>1764759074400</v>
      </c>
      <c r="P48" s="57">
        <v>32189</v>
      </c>
      <c r="Q48" s="1">
        <v>2203718457483.0977</v>
      </c>
      <c r="S48" s="57">
        <v>32189</v>
      </c>
      <c r="T48" s="1">
        <v>11894156047287.273</v>
      </c>
    </row>
    <row r="49" spans="1:20" x14ac:dyDescent="0.3">
      <c r="A49" s="52">
        <v>32190</v>
      </c>
      <c r="B49">
        <v>4856506649041.4561</v>
      </c>
      <c r="D49" s="57">
        <v>32184</v>
      </c>
      <c r="E49" s="58">
        <v>0</v>
      </c>
      <c r="G49" s="57">
        <v>32873</v>
      </c>
      <c r="H49" s="1">
        <v>5425130051630.9756</v>
      </c>
      <c r="I49" s="1"/>
      <c r="J49" s="57">
        <v>32375</v>
      </c>
      <c r="K49" s="1">
        <v>6656151339416.1279</v>
      </c>
      <c r="L49" s="1"/>
      <c r="M49" s="57">
        <v>32190</v>
      </c>
      <c r="N49">
        <f t="shared" si="0"/>
        <v>1764759074400</v>
      </c>
      <c r="P49" s="57">
        <v>32190</v>
      </c>
      <c r="Q49" s="1">
        <v>658572878487.84961</v>
      </c>
      <c r="S49" s="57">
        <v>32190</v>
      </c>
      <c r="T49" s="1">
        <v>7931144832253.2129</v>
      </c>
    </row>
    <row r="50" spans="1:20" x14ac:dyDescent="0.3">
      <c r="A50" s="52">
        <v>32191</v>
      </c>
      <c r="B50">
        <v>4276640587129.5449</v>
      </c>
      <c r="D50" s="57">
        <v>32185</v>
      </c>
      <c r="E50" s="58">
        <v>0</v>
      </c>
      <c r="G50" s="57">
        <v>32474</v>
      </c>
      <c r="H50" s="1">
        <v>5380912841385.7168</v>
      </c>
      <c r="I50" s="1"/>
      <c r="J50" s="57">
        <v>32475</v>
      </c>
      <c r="K50" s="1">
        <v>6635364865277.1279</v>
      </c>
      <c r="L50" s="1"/>
      <c r="M50" s="57">
        <v>32191</v>
      </c>
      <c r="N50">
        <f t="shared" si="0"/>
        <v>1764759074400</v>
      </c>
      <c r="P50" s="57">
        <v>32191</v>
      </c>
      <c r="Q50" s="1">
        <v>45529998794.631226</v>
      </c>
      <c r="S50" s="57">
        <v>32191</v>
      </c>
      <c r="T50" s="1">
        <v>6249758143217.4922</v>
      </c>
    </row>
    <row r="51" spans="1:20" x14ac:dyDescent="0.3">
      <c r="A51" s="52">
        <v>32192</v>
      </c>
      <c r="B51">
        <v>7140489261891.5186</v>
      </c>
      <c r="D51" s="57">
        <v>32186</v>
      </c>
      <c r="E51" s="58">
        <v>0</v>
      </c>
      <c r="G51" s="57">
        <v>32630</v>
      </c>
      <c r="H51" s="1">
        <v>5143862237508.1592</v>
      </c>
      <c r="I51" s="1"/>
      <c r="J51" s="57">
        <v>32350</v>
      </c>
      <c r="K51" s="1">
        <v>6471788770915.1826</v>
      </c>
      <c r="L51" s="1"/>
      <c r="M51" s="57">
        <v>32192</v>
      </c>
      <c r="N51">
        <f t="shared" si="0"/>
        <v>1764759074400</v>
      </c>
      <c r="P51" s="57">
        <v>32192</v>
      </c>
      <c r="Q51" s="1">
        <v>1120957591892.9543</v>
      </c>
      <c r="S51" s="57">
        <v>32192</v>
      </c>
      <c r="T51" s="1">
        <v>13804171763626.496</v>
      </c>
    </row>
    <row r="52" spans="1:20" x14ac:dyDescent="0.3">
      <c r="A52" s="52">
        <v>32193</v>
      </c>
      <c r="B52">
        <v>5831067609599.9766</v>
      </c>
      <c r="D52" s="57">
        <v>32187</v>
      </c>
      <c r="E52" s="58">
        <v>0</v>
      </c>
      <c r="G52" s="57">
        <v>33235</v>
      </c>
      <c r="H52" s="1">
        <v>4887170640182.7168</v>
      </c>
      <c r="I52" s="1"/>
      <c r="J52" s="57">
        <v>32799</v>
      </c>
      <c r="K52" s="1">
        <v>6418775707621.6104</v>
      </c>
      <c r="L52" s="1"/>
      <c r="M52" s="57">
        <v>32193</v>
      </c>
      <c r="N52">
        <f t="shared" si="0"/>
        <v>1764759074400</v>
      </c>
      <c r="P52" s="57">
        <v>32193</v>
      </c>
      <c r="Q52" s="1">
        <v>3241224806704.7871</v>
      </c>
      <c r="S52" s="57">
        <v>32193</v>
      </c>
      <c r="T52" s="1">
        <v>12486948516259.687</v>
      </c>
    </row>
    <row r="53" spans="1:20" x14ac:dyDescent="0.3">
      <c r="A53" s="52">
        <v>32194</v>
      </c>
      <c r="B53">
        <v>28103444486632.051</v>
      </c>
      <c r="D53" s="57">
        <v>32188</v>
      </c>
      <c r="E53" s="58">
        <v>0</v>
      </c>
      <c r="G53" s="57">
        <v>32384</v>
      </c>
      <c r="H53" s="1">
        <v>4868848370868.1064</v>
      </c>
      <c r="I53" s="1"/>
      <c r="J53" s="57">
        <v>32665</v>
      </c>
      <c r="K53" s="1">
        <v>6297419549835.6201</v>
      </c>
      <c r="L53" s="1"/>
      <c r="M53" s="57">
        <v>32194</v>
      </c>
      <c r="N53">
        <f t="shared" si="0"/>
        <v>1764759074400</v>
      </c>
      <c r="P53" s="57">
        <v>32194</v>
      </c>
      <c r="Q53" s="1">
        <v>825709823779.12598</v>
      </c>
      <c r="S53" s="57">
        <v>32194</v>
      </c>
      <c r="T53" s="1">
        <v>30883324123583.789</v>
      </c>
    </row>
    <row r="54" spans="1:20" x14ac:dyDescent="0.3">
      <c r="A54" s="52">
        <v>32195</v>
      </c>
      <c r="B54">
        <v>25071084650758.238</v>
      </c>
      <c r="D54" s="57">
        <v>32189</v>
      </c>
      <c r="E54" s="58">
        <v>0</v>
      </c>
      <c r="G54" s="57">
        <v>32240</v>
      </c>
      <c r="H54" s="1">
        <v>4745227999317.751</v>
      </c>
      <c r="I54" s="1"/>
      <c r="J54" s="57">
        <v>32652</v>
      </c>
      <c r="K54" s="1">
        <v>6185466241831.541</v>
      </c>
      <c r="L54" s="1"/>
      <c r="M54" s="57">
        <v>32195</v>
      </c>
      <c r="N54">
        <f t="shared" si="0"/>
        <v>1764759074400</v>
      </c>
      <c r="P54" s="57">
        <v>32195</v>
      </c>
      <c r="Q54" s="1">
        <v>47759854456.216461</v>
      </c>
      <c r="S54" s="57">
        <v>32195</v>
      </c>
      <c r="T54" s="1">
        <v>27411669388789.293</v>
      </c>
    </row>
    <row r="55" spans="1:20" x14ac:dyDescent="0.3">
      <c r="A55" s="52">
        <v>32196</v>
      </c>
      <c r="B55">
        <v>24355336073694.801</v>
      </c>
      <c r="D55" s="57">
        <v>32190</v>
      </c>
      <c r="E55" s="58">
        <v>0</v>
      </c>
      <c r="G55" s="57">
        <v>32573</v>
      </c>
      <c r="H55" s="1">
        <v>4713538665505.8652</v>
      </c>
      <c r="I55" s="1"/>
      <c r="J55" s="57">
        <v>32673</v>
      </c>
      <c r="K55" s="1">
        <v>6126769420640.9053</v>
      </c>
      <c r="L55" s="1"/>
      <c r="M55" s="57">
        <v>32196</v>
      </c>
      <c r="N55">
        <f t="shared" si="0"/>
        <v>1764759074400</v>
      </c>
      <c r="P55" s="57">
        <v>32196</v>
      </c>
      <c r="Q55" s="1">
        <v>69966814655.565186</v>
      </c>
      <c r="S55" s="57">
        <v>32196</v>
      </c>
      <c r="T55" s="1">
        <v>26799771642931.73</v>
      </c>
    </row>
    <row r="56" spans="1:20" x14ac:dyDescent="0.3">
      <c r="A56" s="52">
        <v>32197</v>
      </c>
      <c r="B56">
        <v>23147808821239.941</v>
      </c>
      <c r="D56" s="57">
        <v>32191</v>
      </c>
      <c r="E56" s="58">
        <v>0</v>
      </c>
      <c r="G56" s="57">
        <v>32437</v>
      </c>
      <c r="H56" s="1">
        <v>4468915389698.083</v>
      </c>
      <c r="I56" s="1"/>
      <c r="J56" s="57">
        <v>32737</v>
      </c>
      <c r="K56" s="1">
        <v>6029597999467.3027</v>
      </c>
      <c r="L56" s="1"/>
      <c r="M56" s="57">
        <v>32197</v>
      </c>
      <c r="N56">
        <f t="shared" si="0"/>
        <v>1764759074400</v>
      </c>
      <c r="P56" s="57">
        <v>32197</v>
      </c>
      <c r="Q56" s="1">
        <v>51461429811.8414</v>
      </c>
      <c r="S56" s="57">
        <v>32197</v>
      </c>
      <c r="T56" s="1">
        <v>25147624759854.469</v>
      </c>
    </row>
    <row r="57" spans="1:20" x14ac:dyDescent="0.3">
      <c r="A57" s="52">
        <v>32198</v>
      </c>
      <c r="B57">
        <v>4237075547592.4829</v>
      </c>
      <c r="D57" s="57">
        <v>32192</v>
      </c>
      <c r="E57" s="58">
        <v>0</v>
      </c>
      <c r="G57" s="57">
        <v>32627</v>
      </c>
      <c r="H57" s="1">
        <v>4459644361263.71</v>
      </c>
      <c r="I57" s="1"/>
      <c r="J57" s="57">
        <v>33059</v>
      </c>
      <c r="K57" s="1">
        <v>5867446195082.5811</v>
      </c>
      <c r="L57" s="1"/>
      <c r="M57" s="57">
        <v>32198</v>
      </c>
      <c r="N57">
        <f t="shared" si="0"/>
        <v>1764759074400</v>
      </c>
      <c r="P57" s="57">
        <v>32198</v>
      </c>
      <c r="Q57" s="1">
        <v>35869103431.072266</v>
      </c>
      <c r="S57" s="57">
        <v>32198</v>
      </c>
      <c r="T57" s="1">
        <v>6182176554236.7305</v>
      </c>
    </row>
    <row r="58" spans="1:20" x14ac:dyDescent="0.3">
      <c r="A58" s="52">
        <v>32199</v>
      </c>
      <c r="B58">
        <v>3933075657987.7676</v>
      </c>
      <c r="D58" s="57">
        <v>32193</v>
      </c>
      <c r="E58" s="58">
        <v>0</v>
      </c>
      <c r="G58" s="57">
        <v>32801</v>
      </c>
      <c r="H58" s="1">
        <v>4363017867657.0693</v>
      </c>
      <c r="I58" s="1"/>
      <c r="J58" s="57">
        <v>32674</v>
      </c>
      <c r="K58" s="1">
        <v>5729179900381.668</v>
      </c>
      <c r="L58" s="1"/>
      <c r="M58" s="57">
        <v>32199</v>
      </c>
      <c r="N58">
        <f t="shared" si="0"/>
        <v>1764759074400</v>
      </c>
      <c r="P58" s="57">
        <v>32199</v>
      </c>
      <c r="Q58" s="1">
        <v>32078516781.688225</v>
      </c>
      <c r="S58" s="57">
        <v>32199</v>
      </c>
      <c r="T58" s="1">
        <v>5864004293134.4395</v>
      </c>
    </row>
    <row r="59" spans="1:20" x14ac:dyDescent="0.3">
      <c r="A59" s="52">
        <v>32200</v>
      </c>
      <c r="B59">
        <v>3748990915723.7256</v>
      </c>
      <c r="D59" s="57">
        <v>32194</v>
      </c>
      <c r="E59" s="58">
        <v>0</v>
      </c>
      <c r="G59" s="57">
        <v>32799</v>
      </c>
      <c r="H59" s="1">
        <v>4352927631959.1304</v>
      </c>
      <c r="I59" s="1"/>
      <c r="J59" s="57">
        <v>32874</v>
      </c>
      <c r="K59" s="1">
        <v>5657247074391.6572</v>
      </c>
      <c r="L59" s="1"/>
      <c r="M59" s="57">
        <v>32200</v>
      </c>
      <c r="N59">
        <f t="shared" si="0"/>
        <v>1764759074400</v>
      </c>
      <c r="P59" s="57">
        <v>32200</v>
      </c>
      <c r="Q59" s="1">
        <v>33181591472.151093</v>
      </c>
      <c r="S59" s="57">
        <v>32200</v>
      </c>
      <c r="T59" s="1">
        <v>5746308523167.0293</v>
      </c>
    </row>
    <row r="60" spans="1:20" x14ac:dyDescent="0.3">
      <c r="A60" s="52">
        <v>32201</v>
      </c>
      <c r="B60">
        <v>3744948478551.1025</v>
      </c>
      <c r="D60" s="57">
        <v>32195</v>
      </c>
      <c r="E60" s="58">
        <v>0</v>
      </c>
      <c r="G60" s="57">
        <v>32344</v>
      </c>
      <c r="H60" s="1">
        <v>4315523827287.2056</v>
      </c>
      <c r="I60" s="1"/>
      <c r="J60" s="57">
        <v>32384</v>
      </c>
      <c r="K60" s="1">
        <v>5623559840944.4902</v>
      </c>
      <c r="L60" s="1"/>
      <c r="M60" s="57">
        <v>32201</v>
      </c>
      <c r="N60">
        <f t="shared" si="0"/>
        <v>1764759074400</v>
      </c>
      <c r="P60" s="57">
        <v>32201</v>
      </c>
      <c r="Q60" s="1">
        <v>1785153401279.9041</v>
      </c>
      <c r="S60" s="57">
        <v>32201</v>
      </c>
      <c r="T60" s="1">
        <v>8133865544773.9971</v>
      </c>
    </row>
    <row r="61" spans="1:20" x14ac:dyDescent="0.3">
      <c r="A61" s="52">
        <v>32202</v>
      </c>
      <c r="B61">
        <v>3311098524661.022</v>
      </c>
      <c r="D61" s="57">
        <v>32196</v>
      </c>
      <c r="E61" s="58">
        <v>0</v>
      </c>
      <c r="G61" s="57">
        <v>32874</v>
      </c>
      <c r="H61" s="1">
        <v>4185509643626.917</v>
      </c>
      <c r="I61" s="1"/>
      <c r="J61" s="57">
        <v>32782</v>
      </c>
      <c r="K61" s="1">
        <v>5609903965378.5029</v>
      </c>
      <c r="L61" s="1"/>
      <c r="M61" s="57">
        <v>32202</v>
      </c>
      <c r="N61">
        <f t="shared" si="0"/>
        <v>1764759074400</v>
      </c>
      <c r="P61" s="57">
        <v>32202</v>
      </c>
      <c r="Q61" s="1">
        <v>53753207962.243927</v>
      </c>
      <c r="S61" s="57">
        <v>32202</v>
      </c>
      <c r="T61" s="1">
        <v>5261263744379.4092</v>
      </c>
    </row>
    <row r="62" spans="1:20" x14ac:dyDescent="0.3">
      <c r="A62" s="52">
        <v>32203</v>
      </c>
      <c r="B62">
        <v>3172276310087.7896</v>
      </c>
      <c r="D62" s="57">
        <v>32197</v>
      </c>
      <c r="E62" s="58">
        <v>0</v>
      </c>
      <c r="G62" s="57">
        <v>32351</v>
      </c>
      <c r="H62" s="1">
        <v>4103748764804.4521</v>
      </c>
      <c r="I62" s="1"/>
      <c r="J62" s="57">
        <v>32390</v>
      </c>
      <c r="K62" s="1">
        <v>5582591991128.0869</v>
      </c>
      <c r="L62" s="1"/>
      <c r="M62" s="57">
        <v>32203</v>
      </c>
      <c r="N62">
        <f t="shared" si="0"/>
        <v>1764759074400</v>
      </c>
      <c r="P62" s="57">
        <v>32203</v>
      </c>
      <c r="Q62" s="1">
        <v>33820195014.683689</v>
      </c>
      <c r="S62" s="57">
        <v>32203</v>
      </c>
      <c r="T62" s="1">
        <v>5084210076227.8184</v>
      </c>
    </row>
    <row r="63" spans="1:20" x14ac:dyDescent="0.3">
      <c r="A63" s="52">
        <v>32204</v>
      </c>
      <c r="B63">
        <v>3102128933987.9756</v>
      </c>
      <c r="D63" s="57">
        <v>32198</v>
      </c>
      <c r="E63" s="58">
        <v>0</v>
      </c>
      <c r="G63" s="57">
        <v>32523</v>
      </c>
      <c r="H63" s="1">
        <v>4066245057032.3989</v>
      </c>
      <c r="I63" s="1"/>
      <c r="J63" s="57">
        <v>32978</v>
      </c>
      <c r="K63" s="1">
        <v>5552955606050.1416</v>
      </c>
      <c r="L63" s="1"/>
      <c r="M63" s="57">
        <v>32204</v>
      </c>
      <c r="N63">
        <f t="shared" si="0"/>
        <v>1764759074400</v>
      </c>
      <c r="P63" s="57">
        <v>32204</v>
      </c>
      <c r="Q63" s="1">
        <v>29621934451.044353</v>
      </c>
      <c r="S63" s="57">
        <v>32204</v>
      </c>
      <c r="T63" s="1">
        <v>5005644206401.0635</v>
      </c>
    </row>
    <row r="64" spans="1:20" x14ac:dyDescent="0.3">
      <c r="A64" s="52">
        <v>32205</v>
      </c>
      <c r="B64">
        <v>3060572958876.6494</v>
      </c>
      <c r="D64" s="57">
        <v>32199</v>
      </c>
      <c r="E64" s="58">
        <v>0</v>
      </c>
      <c r="G64" s="57">
        <v>33105</v>
      </c>
      <c r="H64" s="1">
        <v>4012097456616.7207</v>
      </c>
      <c r="I64" s="1"/>
      <c r="J64" s="57">
        <v>32466</v>
      </c>
      <c r="K64" s="1">
        <v>5540725860572.79</v>
      </c>
      <c r="L64" s="1"/>
      <c r="M64" s="57">
        <v>32205</v>
      </c>
      <c r="N64">
        <f t="shared" si="0"/>
        <v>1764759074400</v>
      </c>
      <c r="P64" s="57">
        <v>32205</v>
      </c>
      <c r="Q64" s="1">
        <v>32260271033.946419</v>
      </c>
      <c r="S64" s="57">
        <v>32205</v>
      </c>
      <c r="T64" s="1">
        <v>5044120747645.4062</v>
      </c>
    </row>
    <row r="65" spans="1:20" x14ac:dyDescent="0.3">
      <c r="A65" s="52">
        <v>32206</v>
      </c>
      <c r="B65">
        <v>10722442334689.969</v>
      </c>
      <c r="D65" s="57">
        <v>32200</v>
      </c>
      <c r="E65" s="58">
        <v>0</v>
      </c>
      <c r="G65" s="57">
        <v>32302</v>
      </c>
      <c r="H65" s="1">
        <v>3976152241080.2593</v>
      </c>
      <c r="I65" s="1"/>
      <c r="J65" s="57">
        <v>32644</v>
      </c>
      <c r="K65" s="1">
        <v>5374673952797.7803</v>
      </c>
      <c r="L65" s="1"/>
      <c r="M65" s="57">
        <v>32206</v>
      </c>
      <c r="N65">
        <f t="shared" si="0"/>
        <v>1764759074400</v>
      </c>
      <c r="P65" s="57">
        <v>32206</v>
      </c>
      <c r="Q65" s="1">
        <v>2740003429222.2202</v>
      </c>
      <c r="S65" s="57">
        <v>32206</v>
      </c>
      <c r="T65" s="1">
        <v>23396234177388.586</v>
      </c>
    </row>
    <row r="66" spans="1:20" x14ac:dyDescent="0.3">
      <c r="A66" s="52">
        <v>32207</v>
      </c>
      <c r="B66">
        <v>22712869691111.223</v>
      </c>
      <c r="D66" s="57">
        <v>32201</v>
      </c>
      <c r="E66" s="58">
        <v>0</v>
      </c>
      <c r="G66" s="57">
        <v>33019</v>
      </c>
      <c r="H66" s="1">
        <v>3856887654374.7881</v>
      </c>
      <c r="I66" s="1"/>
      <c r="J66" s="57">
        <v>32695</v>
      </c>
      <c r="K66" s="1">
        <v>5135356855736.4326</v>
      </c>
      <c r="L66" s="1"/>
      <c r="M66" s="57">
        <v>32207</v>
      </c>
      <c r="N66">
        <f t="shared" si="0"/>
        <v>1764759074400</v>
      </c>
      <c r="P66" s="57">
        <v>32207</v>
      </c>
      <c r="Q66" s="1">
        <v>4976754444334.5937</v>
      </c>
      <c r="S66" s="57">
        <v>32207</v>
      </c>
      <c r="T66" s="1">
        <v>31024553051639.414</v>
      </c>
    </row>
    <row r="67" spans="1:20" x14ac:dyDescent="0.3">
      <c r="A67" s="52">
        <v>32208</v>
      </c>
      <c r="B67">
        <v>29585959181656.418</v>
      </c>
      <c r="D67" s="57">
        <v>32202</v>
      </c>
      <c r="E67" s="58">
        <v>0</v>
      </c>
      <c r="G67" s="57">
        <v>32992</v>
      </c>
      <c r="H67" s="1">
        <v>3850254073833.6909</v>
      </c>
      <c r="I67" s="1"/>
      <c r="J67" s="57">
        <v>32998</v>
      </c>
      <c r="K67" s="1">
        <v>4918553990285.9424</v>
      </c>
      <c r="L67" s="1"/>
      <c r="M67" s="57">
        <v>32208</v>
      </c>
      <c r="N67">
        <f t="shared" ref="N67:N130" si="1">370*1000000*0.003785412*10000*126</f>
        <v>1764759074400</v>
      </c>
      <c r="P67" s="57">
        <v>32208</v>
      </c>
      <c r="Q67" s="1">
        <v>672115192584.39893</v>
      </c>
      <c r="S67" s="57">
        <v>32208</v>
      </c>
      <c r="T67" s="1">
        <v>32538490101769.984</v>
      </c>
    </row>
    <row r="68" spans="1:20" x14ac:dyDescent="0.3">
      <c r="A68" s="52">
        <v>32209</v>
      </c>
      <c r="B68">
        <v>37077611751133.758</v>
      </c>
      <c r="D68" s="57">
        <v>32203</v>
      </c>
      <c r="E68" s="58">
        <v>0</v>
      </c>
      <c r="G68" s="57">
        <v>32899</v>
      </c>
      <c r="H68" s="1">
        <v>3849794518622.6216</v>
      </c>
      <c r="I68" s="1"/>
      <c r="J68" s="57">
        <v>33231</v>
      </c>
      <c r="K68" s="1">
        <v>4901048813652.4971</v>
      </c>
      <c r="L68" s="1"/>
      <c r="M68" s="57">
        <v>32209</v>
      </c>
      <c r="N68">
        <f t="shared" si="1"/>
        <v>1764759074400</v>
      </c>
      <c r="P68" s="57">
        <v>32209</v>
      </c>
      <c r="Q68" s="1">
        <v>47572665786.402161</v>
      </c>
      <c r="S68" s="57">
        <v>32209</v>
      </c>
      <c r="T68" s="1">
        <v>39011497567468.43</v>
      </c>
    </row>
    <row r="69" spans="1:20" x14ac:dyDescent="0.3">
      <c r="A69" s="52">
        <v>32210</v>
      </c>
      <c r="B69">
        <v>34159033577390.215</v>
      </c>
      <c r="D69" s="57">
        <v>32204</v>
      </c>
      <c r="E69" s="58">
        <v>0</v>
      </c>
      <c r="G69" s="57">
        <v>32629</v>
      </c>
      <c r="H69" s="1">
        <v>3848355910721.7627</v>
      </c>
      <c r="I69" s="1"/>
      <c r="J69" s="57">
        <v>32268</v>
      </c>
      <c r="K69" s="1">
        <v>4877246789054.4824</v>
      </c>
      <c r="L69" s="1"/>
      <c r="M69" s="57">
        <v>32210</v>
      </c>
      <c r="N69">
        <f t="shared" si="1"/>
        <v>1764759074400</v>
      </c>
      <c r="P69" s="57">
        <v>32210</v>
      </c>
      <c r="Q69" s="1">
        <v>35675438059.873955</v>
      </c>
      <c r="S69" s="57">
        <v>32210</v>
      </c>
      <c r="T69" s="1">
        <v>36064497691319.273</v>
      </c>
    </row>
    <row r="70" spans="1:20" x14ac:dyDescent="0.3">
      <c r="A70" s="52">
        <v>32211</v>
      </c>
      <c r="B70">
        <v>30141722977217.109</v>
      </c>
      <c r="D70" s="57">
        <v>32205</v>
      </c>
      <c r="E70" s="58">
        <v>0</v>
      </c>
      <c r="G70" s="57">
        <v>32898</v>
      </c>
      <c r="H70" s="1">
        <v>3712427449916.3906</v>
      </c>
      <c r="I70" s="1"/>
      <c r="J70" s="57">
        <v>33019</v>
      </c>
      <c r="K70" s="1">
        <v>4834424287761.6064</v>
      </c>
      <c r="L70" s="1"/>
      <c r="M70" s="57">
        <v>32211</v>
      </c>
      <c r="N70">
        <f t="shared" si="1"/>
        <v>1764759074400</v>
      </c>
      <c r="P70" s="57">
        <v>32211</v>
      </c>
      <c r="Q70" s="1">
        <v>42128816024.947304</v>
      </c>
      <c r="S70" s="57">
        <v>32211</v>
      </c>
      <c r="T70" s="1">
        <v>32220587562769.934</v>
      </c>
    </row>
    <row r="71" spans="1:20" x14ac:dyDescent="0.3">
      <c r="A71" s="52">
        <v>32212</v>
      </c>
      <c r="B71">
        <v>27041940125875.34</v>
      </c>
      <c r="D71" s="57">
        <v>32206</v>
      </c>
      <c r="E71" s="58">
        <v>0</v>
      </c>
      <c r="G71" s="57">
        <v>32668</v>
      </c>
      <c r="H71" s="1">
        <v>3700638857793.0444</v>
      </c>
      <c r="I71" s="1"/>
      <c r="J71" s="57">
        <v>32206</v>
      </c>
      <c r="K71" s="1">
        <v>4802686979308.5957</v>
      </c>
      <c r="L71" s="1"/>
      <c r="M71" s="57">
        <v>32212</v>
      </c>
      <c r="N71">
        <f t="shared" si="1"/>
        <v>1764759074400</v>
      </c>
      <c r="P71" s="57">
        <v>32212</v>
      </c>
      <c r="Q71" s="1">
        <v>93377779903.713211</v>
      </c>
      <c r="S71" s="57">
        <v>32212</v>
      </c>
      <c r="T71" s="1">
        <v>29225733560202.094</v>
      </c>
    </row>
    <row r="72" spans="1:20" x14ac:dyDescent="0.3">
      <c r="A72" s="52">
        <v>32213</v>
      </c>
      <c r="B72">
        <v>24834624044498.477</v>
      </c>
      <c r="D72" s="57">
        <v>32207</v>
      </c>
      <c r="E72" s="58">
        <v>0</v>
      </c>
      <c r="G72" s="57">
        <v>33059</v>
      </c>
      <c r="H72" s="1">
        <v>3628548620305.1665</v>
      </c>
      <c r="I72" s="1"/>
      <c r="J72" s="57">
        <v>32184</v>
      </c>
      <c r="K72" s="1">
        <v>4800225044635.2754</v>
      </c>
      <c r="L72" s="1"/>
      <c r="M72" s="57">
        <v>32213</v>
      </c>
      <c r="N72">
        <f t="shared" si="1"/>
        <v>1764759074400</v>
      </c>
      <c r="P72" s="57">
        <v>32213</v>
      </c>
      <c r="Q72" s="1">
        <v>39298881539.831299</v>
      </c>
      <c r="S72" s="57">
        <v>32213</v>
      </c>
      <c r="T72" s="1">
        <v>26739779258352.414</v>
      </c>
    </row>
    <row r="73" spans="1:20" x14ac:dyDescent="0.3">
      <c r="A73" s="52">
        <v>32214</v>
      </c>
      <c r="B73">
        <v>23314260259395.809</v>
      </c>
      <c r="D73" s="57">
        <v>32208</v>
      </c>
      <c r="E73" s="58">
        <v>0</v>
      </c>
      <c r="G73" s="57">
        <v>32665</v>
      </c>
      <c r="H73" s="1">
        <v>3627289838198.3296</v>
      </c>
      <c r="I73" s="1"/>
      <c r="J73" s="57">
        <v>32448</v>
      </c>
      <c r="K73" s="1">
        <v>4789007461168.6006</v>
      </c>
      <c r="L73" s="1"/>
      <c r="M73" s="57">
        <v>32214</v>
      </c>
      <c r="N73">
        <f t="shared" si="1"/>
        <v>1764759074400</v>
      </c>
      <c r="P73" s="57">
        <v>32214</v>
      </c>
      <c r="Q73" s="1">
        <v>30262236524.908707</v>
      </c>
      <c r="S73" s="57">
        <v>32214</v>
      </c>
      <c r="T73" s="1">
        <v>25202102520558.617</v>
      </c>
    </row>
    <row r="74" spans="1:20" x14ac:dyDescent="0.3">
      <c r="A74" s="52">
        <v>32215</v>
      </c>
      <c r="B74">
        <v>22554495609828.777</v>
      </c>
      <c r="D74" s="57">
        <v>32209</v>
      </c>
      <c r="E74" s="58">
        <v>0</v>
      </c>
      <c r="G74" s="57">
        <v>32617</v>
      </c>
      <c r="H74" s="1">
        <v>3398711036180.7822</v>
      </c>
      <c r="I74" s="1"/>
      <c r="J74" s="57">
        <v>33222</v>
      </c>
      <c r="K74" s="1">
        <v>4786208037529.1729</v>
      </c>
      <c r="L74" s="1"/>
      <c r="M74" s="57">
        <v>32215</v>
      </c>
      <c r="N74">
        <f t="shared" si="1"/>
        <v>1764759074400</v>
      </c>
      <c r="P74" s="57">
        <v>32215</v>
      </c>
      <c r="Q74" s="1">
        <v>388098054557.48901</v>
      </c>
      <c r="S74" s="57">
        <v>32215</v>
      </c>
      <c r="T74" s="1">
        <v>25913547926474.668</v>
      </c>
    </row>
    <row r="75" spans="1:20" x14ac:dyDescent="0.3">
      <c r="A75" s="52">
        <v>32216</v>
      </c>
      <c r="B75">
        <v>19895637449559.367</v>
      </c>
      <c r="D75" s="57">
        <v>32210</v>
      </c>
      <c r="E75" s="58">
        <v>0</v>
      </c>
      <c r="G75" s="57">
        <v>32820</v>
      </c>
      <c r="H75" s="1">
        <v>3368220542134.9297</v>
      </c>
      <c r="I75" s="1"/>
      <c r="J75" s="57">
        <v>33210</v>
      </c>
      <c r="K75" s="1">
        <v>4765672282791.8477</v>
      </c>
      <c r="L75" s="1"/>
      <c r="M75" s="57">
        <v>32216</v>
      </c>
      <c r="N75">
        <f t="shared" si="1"/>
        <v>1764759074400</v>
      </c>
      <c r="P75" s="57">
        <v>32216</v>
      </c>
      <c r="Q75" s="1">
        <v>47609965357.368286</v>
      </c>
      <c r="S75" s="57">
        <v>32216</v>
      </c>
      <c r="T75" s="1">
        <v>21812600363394.211</v>
      </c>
    </row>
    <row r="76" spans="1:20" x14ac:dyDescent="0.3">
      <c r="A76" s="52">
        <v>32217</v>
      </c>
      <c r="B76">
        <v>18658123013824.961</v>
      </c>
      <c r="D76" s="57">
        <v>32211</v>
      </c>
      <c r="E76" s="58">
        <v>0</v>
      </c>
      <c r="G76" s="57">
        <v>32206</v>
      </c>
      <c r="H76" s="1">
        <v>3366342359767.7983</v>
      </c>
      <c r="I76" s="1"/>
      <c r="J76" s="57">
        <v>33066</v>
      </c>
      <c r="K76" s="1">
        <v>4649979476642.2744</v>
      </c>
      <c r="L76" s="1"/>
      <c r="M76" s="57">
        <v>32217</v>
      </c>
      <c r="N76">
        <f t="shared" si="1"/>
        <v>1764759074400</v>
      </c>
      <c r="P76" s="57">
        <v>32217</v>
      </c>
      <c r="Q76" s="1">
        <v>30754425538.427811</v>
      </c>
      <c r="S76" s="57">
        <v>32217</v>
      </c>
      <c r="T76" s="1">
        <v>20539872005428.484</v>
      </c>
    </row>
    <row r="77" spans="1:20" x14ac:dyDescent="0.3">
      <c r="A77" s="52">
        <v>32218</v>
      </c>
      <c r="B77">
        <v>17435741712299.187</v>
      </c>
      <c r="D77" s="57">
        <v>32212</v>
      </c>
      <c r="E77" s="58">
        <v>0</v>
      </c>
      <c r="G77" s="57">
        <v>32269</v>
      </c>
      <c r="H77" s="1">
        <v>3362705878718.8921</v>
      </c>
      <c r="I77" s="1"/>
      <c r="J77" s="57">
        <v>32709</v>
      </c>
      <c r="K77" s="1">
        <v>4632107716543.3789</v>
      </c>
      <c r="L77" s="1"/>
      <c r="M77" s="57">
        <v>32218</v>
      </c>
      <c r="N77">
        <f t="shared" si="1"/>
        <v>1764759074400</v>
      </c>
      <c r="P77" s="57">
        <v>32218</v>
      </c>
      <c r="Q77" s="1">
        <v>27021125654.407623</v>
      </c>
      <c r="S77" s="57">
        <v>32218</v>
      </c>
      <c r="T77" s="1">
        <v>19307095216757.531</v>
      </c>
    </row>
    <row r="78" spans="1:20" x14ac:dyDescent="0.3">
      <c r="A78" s="52">
        <v>32219</v>
      </c>
      <c r="B78">
        <v>16725374738575.844</v>
      </c>
      <c r="D78" s="57">
        <v>32213</v>
      </c>
      <c r="E78" s="58">
        <v>0</v>
      </c>
      <c r="G78" s="57">
        <v>32260</v>
      </c>
      <c r="H78" s="1">
        <v>3325162210082.5483</v>
      </c>
      <c r="I78" s="1"/>
      <c r="J78" s="57">
        <v>32613</v>
      </c>
      <c r="K78" s="1">
        <v>4592945996253.7773</v>
      </c>
      <c r="L78" s="1"/>
      <c r="M78" s="57">
        <v>32219</v>
      </c>
      <c r="N78">
        <f t="shared" si="1"/>
        <v>1764759074400</v>
      </c>
      <c r="P78" s="57">
        <v>32219</v>
      </c>
      <c r="Q78" s="1">
        <v>25156323325.068748</v>
      </c>
      <c r="S78" s="57">
        <v>32219</v>
      </c>
      <c r="T78" s="1">
        <v>18592081815307.066</v>
      </c>
    </row>
    <row r="79" spans="1:20" x14ac:dyDescent="0.3">
      <c r="A79" s="52">
        <v>32220</v>
      </c>
      <c r="B79">
        <v>3098185839699.2783</v>
      </c>
      <c r="D79" s="57">
        <v>32214</v>
      </c>
      <c r="E79" s="58">
        <v>0</v>
      </c>
      <c r="G79" s="57">
        <v>32287</v>
      </c>
      <c r="H79" s="1">
        <v>3118522177539.1001</v>
      </c>
      <c r="I79" s="1"/>
      <c r="J79" s="57">
        <v>32523</v>
      </c>
      <c r="K79" s="1">
        <v>4573932925573.8037</v>
      </c>
      <c r="L79" s="1"/>
      <c r="M79" s="57">
        <v>32220</v>
      </c>
      <c r="N79">
        <f t="shared" si="1"/>
        <v>1764759074400</v>
      </c>
      <c r="P79" s="57">
        <v>32220</v>
      </c>
      <c r="Q79" s="1">
        <v>24830785477.694969</v>
      </c>
      <c r="S79" s="57">
        <v>32220</v>
      </c>
      <c r="T79" s="1">
        <v>4962086582153.4102</v>
      </c>
    </row>
    <row r="80" spans="1:20" x14ac:dyDescent="0.3">
      <c r="A80" s="52">
        <v>32221</v>
      </c>
      <c r="B80">
        <v>2968567750934.8174</v>
      </c>
      <c r="D80" s="57">
        <v>32215</v>
      </c>
      <c r="E80" s="58">
        <v>0</v>
      </c>
      <c r="G80" s="57">
        <v>33055</v>
      </c>
      <c r="H80" s="1">
        <v>3097402615120.6182</v>
      </c>
      <c r="I80" s="1"/>
      <c r="J80" s="57">
        <v>33235</v>
      </c>
      <c r="K80" s="1">
        <v>4570442633895.0703</v>
      </c>
      <c r="L80" s="1"/>
      <c r="M80" s="57">
        <v>32221</v>
      </c>
      <c r="N80">
        <f t="shared" si="1"/>
        <v>1764759074400</v>
      </c>
      <c r="P80" s="57">
        <v>32221</v>
      </c>
      <c r="Q80" s="1">
        <v>24545382432.511063</v>
      </c>
      <c r="S80" s="57">
        <v>32221</v>
      </c>
      <c r="T80" s="1">
        <v>4836646285610.332</v>
      </c>
    </row>
    <row r="81" spans="1:20" x14ac:dyDescent="0.3">
      <c r="A81" s="52">
        <v>32222</v>
      </c>
      <c r="B81">
        <v>2854283126453.5132</v>
      </c>
      <c r="D81" s="57">
        <v>32216</v>
      </c>
      <c r="E81" s="58">
        <v>0</v>
      </c>
      <c r="G81" s="57">
        <v>33211</v>
      </c>
      <c r="H81" s="1">
        <v>3062716181588.124</v>
      </c>
      <c r="I81" s="1"/>
      <c r="J81" s="57">
        <v>32302</v>
      </c>
      <c r="K81" s="1">
        <v>4497757429634.959</v>
      </c>
      <c r="L81" s="1"/>
      <c r="M81" s="57">
        <v>32222</v>
      </c>
      <c r="N81">
        <f t="shared" si="1"/>
        <v>1764759074400</v>
      </c>
      <c r="P81" s="57">
        <v>32222</v>
      </c>
      <c r="Q81" s="1">
        <v>29570790280.105064</v>
      </c>
      <c r="S81" s="57">
        <v>32222</v>
      </c>
      <c r="T81" s="1">
        <v>4814168967160.3779</v>
      </c>
    </row>
    <row r="82" spans="1:20" x14ac:dyDescent="0.3">
      <c r="A82" s="52">
        <v>32223</v>
      </c>
      <c r="B82">
        <v>2898379122473.8936</v>
      </c>
      <c r="D82" s="57">
        <v>32217</v>
      </c>
      <c r="E82" s="58">
        <v>0</v>
      </c>
      <c r="G82" s="57">
        <v>32965</v>
      </c>
      <c r="H82" s="1">
        <v>3056322368289.8081</v>
      </c>
      <c r="I82" s="1"/>
      <c r="J82" s="57">
        <v>32705</v>
      </c>
      <c r="K82" s="1">
        <v>4481251007394.5098</v>
      </c>
      <c r="L82" s="1"/>
      <c r="M82" s="57">
        <v>32223</v>
      </c>
      <c r="N82">
        <f t="shared" si="1"/>
        <v>1764759074400</v>
      </c>
      <c r="P82" s="57">
        <v>32223</v>
      </c>
      <c r="Q82" s="1">
        <v>70809100879.728333</v>
      </c>
      <c r="S82" s="57">
        <v>32223</v>
      </c>
      <c r="T82" s="1">
        <v>5186949563965.166</v>
      </c>
    </row>
    <row r="83" spans="1:20" x14ac:dyDescent="0.3">
      <c r="A83" s="52">
        <v>32224</v>
      </c>
      <c r="B83">
        <v>2690708862074.2266</v>
      </c>
      <c r="D83" s="57">
        <v>32218</v>
      </c>
      <c r="E83" s="58">
        <v>0</v>
      </c>
      <c r="G83" s="57">
        <v>33067</v>
      </c>
      <c r="H83" s="1">
        <v>3039918243372.9609</v>
      </c>
      <c r="I83" s="1"/>
      <c r="J83" s="57">
        <v>32269</v>
      </c>
      <c r="K83" s="1">
        <v>4437689648768.1221</v>
      </c>
      <c r="L83" s="1"/>
      <c r="M83" s="57">
        <v>32224</v>
      </c>
      <c r="N83">
        <f t="shared" si="1"/>
        <v>1764759074400</v>
      </c>
      <c r="P83" s="57">
        <v>32224</v>
      </c>
      <c r="Q83" s="1">
        <v>31387214943.443314</v>
      </c>
      <c r="S83" s="57">
        <v>32224</v>
      </c>
      <c r="T83" s="1">
        <v>4574440701943.75</v>
      </c>
    </row>
    <row r="84" spans="1:20" x14ac:dyDescent="0.3">
      <c r="A84" s="52">
        <v>32225</v>
      </c>
      <c r="B84">
        <v>2534808827272.8022</v>
      </c>
      <c r="D84" s="57">
        <v>32219</v>
      </c>
      <c r="E84" s="58">
        <v>0</v>
      </c>
      <c r="G84" s="57">
        <v>32281</v>
      </c>
      <c r="H84" s="1">
        <v>2955939510046.5986</v>
      </c>
      <c r="I84" s="1"/>
      <c r="J84" s="57">
        <v>32260</v>
      </c>
      <c r="K84" s="1">
        <v>4418423815526.3076</v>
      </c>
      <c r="L84" s="1"/>
      <c r="M84" s="57">
        <v>32225</v>
      </c>
      <c r="N84">
        <f t="shared" si="1"/>
        <v>1764759074400</v>
      </c>
      <c r="P84" s="57">
        <v>32225</v>
      </c>
      <c r="Q84" s="1">
        <v>25179698593.632576</v>
      </c>
      <c r="S84" s="57">
        <v>32225</v>
      </c>
      <c r="T84" s="1">
        <v>4398135059402.0352</v>
      </c>
    </row>
    <row r="85" spans="1:20" x14ac:dyDescent="0.3">
      <c r="A85" s="52">
        <v>32226</v>
      </c>
      <c r="B85">
        <v>2723041265566.1406</v>
      </c>
      <c r="D85" s="57">
        <v>32220</v>
      </c>
      <c r="E85" s="58">
        <v>0</v>
      </c>
      <c r="G85" s="57">
        <v>33222</v>
      </c>
      <c r="H85" s="1">
        <v>2893080339835.9531</v>
      </c>
      <c r="I85" s="1"/>
      <c r="J85" s="57">
        <v>32965</v>
      </c>
      <c r="K85" s="1">
        <v>4362957599305.104</v>
      </c>
      <c r="L85" s="1"/>
      <c r="M85" s="57">
        <v>32226</v>
      </c>
      <c r="N85">
        <f t="shared" si="1"/>
        <v>1764759074400</v>
      </c>
      <c r="P85" s="57">
        <v>32226</v>
      </c>
      <c r="Q85" s="1">
        <v>23817158638.690033</v>
      </c>
      <c r="S85" s="57">
        <v>32226</v>
      </c>
      <c r="T85" s="1">
        <v>4766104878696.3984</v>
      </c>
    </row>
    <row r="86" spans="1:20" x14ac:dyDescent="0.3">
      <c r="A86" s="52">
        <v>32227</v>
      </c>
      <c r="B86">
        <v>2504764132773.7168</v>
      </c>
      <c r="D86" s="57">
        <v>32221</v>
      </c>
      <c r="E86" s="58">
        <v>0</v>
      </c>
      <c r="G86" s="57">
        <v>32268</v>
      </c>
      <c r="H86" s="1">
        <v>2841050689308.0952</v>
      </c>
      <c r="I86" s="1"/>
      <c r="J86" s="57">
        <v>32175</v>
      </c>
      <c r="K86" s="1">
        <v>4353849151089.6694</v>
      </c>
      <c r="L86" s="1"/>
      <c r="M86" s="57">
        <v>32227</v>
      </c>
      <c r="N86">
        <f t="shared" si="1"/>
        <v>1764759074400</v>
      </c>
      <c r="P86" s="57">
        <v>32227</v>
      </c>
      <c r="Q86" s="1">
        <v>23890363709.322407</v>
      </c>
      <c r="S86" s="57">
        <v>32227</v>
      </c>
      <c r="T86" s="1">
        <v>4547781066990.4668</v>
      </c>
    </row>
    <row r="87" spans="1:20" x14ac:dyDescent="0.3">
      <c r="A87" s="52">
        <v>32228</v>
      </c>
      <c r="B87">
        <v>32046008023962.453</v>
      </c>
      <c r="D87" s="57">
        <v>32222</v>
      </c>
      <c r="E87" s="58">
        <v>0</v>
      </c>
      <c r="G87" s="57">
        <v>32644</v>
      </c>
      <c r="H87" s="1">
        <v>2829941439682.4546</v>
      </c>
      <c r="I87" s="1"/>
      <c r="J87" s="57">
        <v>33105</v>
      </c>
      <c r="K87" s="1">
        <v>4339494769313.957</v>
      </c>
      <c r="L87" s="1"/>
      <c r="M87" s="57">
        <v>32228</v>
      </c>
      <c r="N87">
        <f t="shared" si="1"/>
        <v>1764759074400</v>
      </c>
      <c r="P87" s="57">
        <v>32228</v>
      </c>
      <c r="Q87" s="1">
        <v>7714712491707.4092</v>
      </c>
      <c r="S87" s="57">
        <v>32228</v>
      </c>
      <c r="T87" s="1">
        <v>58845943321142.109</v>
      </c>
    </row>
    <row r="88" spans="1:20" x14ac:dyDescent="0.3">
      <c r="A88" s="52">
        <v>32229</v>
      </c>
      <c r="B88">
        <v>27080191092451.766</v>
      </c>
      <c r="D88" s="57">
        <v>32223</v>
      </c>
      <c r="E88" s="58">
        <v>0</v>
      </c>
      <c r="G88" s="57">
        <v>32683</v>
      </c>
      <c r="H88" s="1">
        <v>2825865384040.9697</v>
      </c>
      <c r="I88" s="1"/>
      <c r="J88" s="57">
        <v>32902</v>
      </c>
      <c r="K88" s="1">
        <v>4284165804616.3945</v>
      </c>
      <c r="L88" s="1"/>
      <c r="M88" s="57">
        <v>32229</v>
      </c>
      <c r="N88">
        <f t="shared" si="1"/>
        <v>1764759074400</v>
      </c>
      <c r="P88" s="57">
        <v>32229</v>
      </c>
      <c r="Q88" s="1">
        <v>4406659907831.8076</v>
      </c>
      <c r="S88" s="57">
        <v>32229</v>
      </c>
      <c r="T88" s="1">
        <v>36141153195457.516</v>
      </c>
    </row>
    <row r="89" spans="1:20" x14ac:dyDescent="0.3">
      <c r="A89" s="52">
        <v>32230</v>
      </c>
      <c r="B89">
        <v>18412009049493.844</v>
      </c>
      <c r="D89" s="57">
        <v>32224</v>
      </c>
      <c r="E89" s="58">
        <v>0</v>
      </c>
      <c r="G89" s="57">
        <v>33034</v>
      </c>
      <c r="H89" s="1">
        <v>2780669120969.0327</v>
      </c>
      <c r="I89" s="1"/>
      <c r="J89" s="57">
        <v>33091</v>
      </c>
      <c r="K89" s="1">
        <v>4275707324921.5635</v>
      </c>
      <c r="L89" s="1"/>
      <c r="M89" s="57">
        <v>32230</v>
      </c>
      <c r="N89">
        <f t="shared" si="1"/>
        <v>1764759074400</v>
      </c>
      <c r="P89" s="57">
        <v>32230</v>
      </c>
      <c r="Q89" s="1">
        <v>687080369926.41528</v>
      </c>
      <c r="S89" s="57">
        <v>32230</v>
      </c>
      <c r="T89" s="1">
        <v>21485152117086.758</v>
      </c>
    </row>
    <row r="90" spans="1:20" x14ac:dyDescent="0.3">
      <c r="A90" s="52">
        <v>32231</v>
      </c>
      <c r="B90">
        <v>17919982891126.137</v>
      </c>
      <c r="D90" s="57">
        <v>32225</v>
      </c>
      <c r="E90" s="58">
        <v>0</v>
      </c>
      <c r="G90" s="57">
        <v>32514</v>
      </c>
      <c r="H90" s="1">
        <v>2701066153537.5303</v>
      </c>
      <c r="I90" s="1"/>
      <c r="J90" s="57">
        <v>32798</v>
      </c>
      <c r="K90" s="1">
        <v>4253624511385.8403</v>
      </c>
      <c r="L90" s="1"/>
      <c r="M90" s="57">
        <v>32231</v>
      </c>
      <c r="N90">
        <f t="shared" si="1"/>
        <v>1764759074400</v>
      </c>
      <c r="P90" s="57">
        <v>32231</v>
      </c>
      <c r="Q90" s="1">
        <v>43599583089.432816</v>
      </c>
      <c r="S90" s="57">
        <v>32231</v>
      </c>
      <c r="T90" s="1">
        <v>20222081527377.625</v>
      </c>
    </row>
    <row r="91" spans="1:20" x14ac:dyDescent="0.3">
      <c r="A91" s="52">
        <v>32232</v>
      </c>
      <c r="B91">
        <v>18384961949912.937</v>
      </c>
      <c r="D91" s="57">
        <v>32226</v>
      </c>
      <c r="E91" s="58">
        <v>0</v>
      </c>
      <c r="G91" s="57">
        <v>32798</v>
      </c>
      <c r="H91" s="1">
        <v>2700666540332.6611</v>
      </c>
      <c r="I91" s="1"/>
      <c r="J91" s="57">
        <v>32185</v>
      </c>
      <c r="K91" s="1">
        <v>4251818057706.9795</v>
      </c>
      <c r="L91" s="1"/>
      <c r="M91" s="57">
        <v>32232</v>
      </c>
      <c r="N91">
        <f t="shared" si="1"/>
        <v>1764759074400</v>
      </c>
      <c r="P91" s="57">
        <v>32232</v>
      </c>
      <c r="Q91" s="1">
        <v>34710930823.000908</v>
      </c>
      <c r="S91" s="57">
        <v>32232</v>
      </c>
      <c r="T91" s="1">
        <v>20632040174008.195</v>
      </c>
    </row>
    <row r="92" spans="1:20" x14ac:dyDescent="0.3">
      <c r="A92" s="52">
        <v>32233</v>
      </c>
      <c r="B92">
        <v>18038494743347.551</v>
      </c>
      <c r="D92" s="57">
        <v>32227</v>
      </c>
      <c r="E92" s="58">
        <v>0</v>
      </c>
      <c r="G92" s="57">
        <v>32705</v>
      </c>
      <c r="H92" s="1">
        <v>2681405179688.0596</v>
      </c>
      <c r="I92" s="1"/>
      <c r="J92" s="57">
        <v>32514</v>
      </c>
      <c r="K92" s="1">
        <v>4233228086360.645</v>
      </c>
      <c r="L92" s="1"/>
      <c r="M92" s="57">
        <v>32233</v>
      </c>
      <c r="N92">
        <f t="shared" si="1"/>
        <v>1764759074400</v>
      </c>
      <c r="P92" s="57">
        <v>32233</v>
      </c>
      <c r="Q92" s="1">
        <v>31526821981.339993</v>
      </c>
      <c r="S92" s="57">
        <v>32233</v>
      </c>
      <c r="T92" s="1">
        <v>20229246528916.395</v>
      </c>
    </row>
    <row r="93" spans="1:20" x14ac:dyDescent="0.3">
      <c r="A93" s="52">
        <v>32234</v>
      </c>
      <c r="B93">
        <v>16709219569594.801</v>
      </c>
      <c r="D93" s="57">
        <v>32228</v>
      </c>
      <c r="E93" s="58">
        <v>0</v>
      </c>
      <c r="G93" s="57">
        <v>32501</v>
      </c>
      <c r="H93" s="1">
        <v>2675251134391.0522</v>
      </c>
      <c r="I93" s="1"/>
      <c r="J93" s="57">
        <v>32603</v>
      </c>
      <c r="K93" s="1">
        <v>4193981437980.7168</v>
      </c>
      <c r="L93" s="1"/>
      <c r="M93" s="57">
        <v>32234</v>
      </c>
      <c r="N93">
        <f t="shared" si="1"/>
        <v>1764759074400</v>
      </c>
      <c r="P93" s="57">
        <v>32234</v>
      </c>
      <c r="Q93" s="1">
        <v>29360301791.109852</v>
      </c>
      <c r="S93" s="57">
        <v>32234</v>
      </c>
      <c r="T93" s="1">
        <v>18889028566145.633</v>
      </c>
    </row>
    <row r="94" spans="1:20" x14ac:dyDescent="0.3">
      <c r="A94" s="52">
        <v>32235</v>
      </c>
      <c r="B94">
        <v>3193437128959.478</v>
      </c>
      <c r="D94" s="57">
        <v>32229</v>
      </c>
      <c r="E94" s="58">
        <v>0</v>
      </c>
      <c r="G94" s="57">
        <v>32448</v>
      </c>
      <c r="H94" s="1">
        <v>2658507338170.8643</v>
      </c>
      <c r="I94" s="1"/>
      <c r="J94" s="57">
        <v>32820</v>
      </c>
      <c r="K94" s="1">
        <v>4135331104006.3145</v>
      </c>
      <c r="L94" s="1"/>
      <c r="M94" s="57">
        <v>32235</v>
      </c>
      <c r="N94">
        <f t="shared" si="1"/>
        <v>1764759074400</v>
      </c>
      <c r="P94" s="57">
        <v>32235</v>
      </c>
      <c r="Q94" s="1">
        <v>28019721720.140121</v>
      </c>
      <c r="S94" s="57">
        <v>32235</v>
      </c>
      <c r="T94" s="1">
        <v>5345297008216.6992</v>
      </c>
    </row>
    <row r="95" spans="1:20" x14ac:dyDescent="0.3">
      <c r="A95" s="52">
        <v>32236</v>
      </c>
      <c r="B95">
        <v>3052213850459.8594</v>
      </c>
      <c r="D95" s="57">
        <v>32230</v>
      </c>
      <c r="E95" s="58">
        <v>0</v>
      </c>
      <c r="G95" s="57">
        <v>32411</v>
      </c>
      <c r="H95" s="1">
        <v>2654930799228.6445</v>
      </c>
      <c r="I95" s="1"/>
      <c r="J95" s="57">
        <v>32344</v>
      </c>
      <c r="K95" s="1">
        <v>4100715383174.7393</v>
      </c>
      <c r="L95" s="1"/>
      <c r="M95" s="57">
        <v>32236</v>
      </c>
      <c r="N95">
        <f t="shared" si="1"/>
        <v>1764759074400</v>
      </c>
      <c r="P95" s="57">
        <v>32236</v>
      </c>
      <c r="Q95" s="1">
        <v>26716995522.125534</v>
      </c>
      <c r="S95" s="57">
        <v>32236</v>
      </c>
      <c r="T95" s="1">
        <v>5185125963392.5605</v>
      </c>
    </row>
    <row r="96" spans="1:20" x14ac:dyDescent="0.3">
      <c r="A96" s="52">
        <v>32237</v>
      </c>
      <c r="B96">
        <v>3150759787410.6953</v>
      </c>
      <c r="D96" s="57">
        <v>32231</v>
      </c>
      <c r="E96" s="58">
        <v>0</v>
      </c>
      <c r="G96" s="57">
        <v>32782</v>
      </c>
      <c r="H96" s="1">
        <v>2623721001164.1519</v>
      </c>
      <c r="I96" s="1"/>
      <c r="J96" s="57">
        <v>32881</v>
      </c>
      <c r="K96" s="1">
        <v>4080599995486.4971</v>
      </c>
      <c r="L96" s="1"/>
      <c r="M96" s="57">
        <v>32237</v>
      </c>
      <c r="N96">
        <f t="shared" si="1"/>
        <v>1764759074400</v>
      </c>
      <c r="P96" s="57">
        <v>32237</v>
      </c>
      <c r="Q96" s="1">
        <v>84600340945.200012</v>
      </c>
      <c r="S96" s="57">
        <v>32237</v>
      </c>
      <c r="T96" s="1">
        <v>5617280798033.3398</v>
      </c>
    </row>
    <row r="97" spans="1:20" x14ac:dyDescent="0.3">
      <c r="A97" s="52">
        <v>32238</v>
      </c>
      <c r="B97">
        <v>2759985238290.6157</v>
      </c>
      <c r="D97" s="57">
        <v>32232</v>
      </c>
      <c r="E97" s="58">
        <v>0</v>
      </c>
      <c r="G97" s="57">
        <v>32561</v>
      </c>
      <c r="H97" s="1">
        <v>2617846685695.1499</v>
      </c>
      <c r="I97" s="1"/>
      <c r="J97" s="57">
        <v>32167</v>
      </c>
      <c r="K97" s="1">
        <v>4007434298655.3169</v>
      </c>
      <c r="L97" s="1"/>
      <c r="M97" s="57">
        <v>32238</v>
      </c>
      <c r="N97">
        <f t="shared" si="1"/>
        <v>1764759074400</v>
      </c>
      <c r="P97" s="57">
        <v>32238</v>
      </c>
      <c r="Q97" s="1">
        <v>34916347177.356354</v>
      </c>
      <c r="S97" s="57">
        <v>32238</v>
      </c>
      <c r="T97" s="1">
        <v>4666064614003.2451</v>
      </c>
    </row>
    <row r="98" spans="1:20" x14ac:dyDescent="0.3">
      <c r="A98" s="52">
        <v>32239</v>
      </c>
      <c r="B98">
        <v>2859224265319.6235</v>
      </c>
      <c r="D98" s="57">
        <v>32233</v>
      </c>
      <c r="E98" s="58">
        <v>0</v>
      </c>
      <c r="G98" s="57">
        <v>33066</v>
      </c>
      <c r="H98" s="1">
        <v>2616428058335.5581</v>
      </c>
      <c r="I98" s="1"/>
      <c r="J98" s="57">
        <v>32638</v>
      </c>
      <c r="K98" s="1">
        <v>3951226239454.3594</v>
      </c>
      <c r="L98" s="1"/>
      <c r="M98" s="57">
        <v>32239</v>
      </c>
      <c r="N98">
        <f t="shared" si="1"/>
        <v>1764759074400</v>
      </c>
      <c r="P98" s="57">
        <v>32239</v>
      </c>
      <c r="Q98" s="1">
        <v>30121153980.260796</v>
      </c>
      <c r="S98" s="57">
        <v>32239</v>
      </c>
      <c r="T98" s="1">
        <v>5041015635619.332</v>
      </c>
    </row>
    <row r="99" spans="1:20" x14ac:dyDescent="0.3">
      <c r="A99" s="52">
        <v>32240</v>
      </c>
      <c r="B99">
        <v>29397980796985.926</v>
      </c>
      <c r="D99" s="57">
        <v>32234</v>
      </c>
      <c r="E99" s="58">
        <v>0</v>
      </c>
      <c r="G99" s="57">
        <v>32664</v>
      </c>
      <c r="H99" s="1">
        <v>2601482521551.0034</v>
      </c>
      <c r="I99" s="1"/>
      <c r="J99" s="57">
        <v>32914</v>
      </c>
      <c r="K99" s="1">
        <v>3845516488692.6694</v>
      </c>
      <c r="L99" s="1"/>
      <c r="M99" s="57">
        <v>32240</v>
      </c>
      <c r="N99">
        <f t="shared" si="1"/>
        <v>1764759074400</v>
      </c>
      <c r="P99" s="57">
        <v>32240</v>
      </c>
      <c r="Q99" s="1">
        <v>4754734547449.2588</v>
      </c>
      <c r="S99" s="57">
        <v>32240</v>
      </c>
      <c r="T99" s="1">
        <v>48413204792532.734</v>
      </c>
    </row>
    <row r="100" spans="1:20" x14ac:dyDescent="0.3">
      <c r="A100" s="52">
        <v>32241</v>
      </c>
      <c r="B100">
        <v>36996156852079.828</v>
      </c>
      <c r="D100" s="57">
        <v>32235</v>
      </c>
      <c r="E100" s="58">
        <v>0</v>
      </c>
      <c r="G100" s="57">
        <v>32638</v>
      </c>
      <c r="H100" s="1">
        <v>2548673624987.6626</v>
      </c>
      <c r="I100" s="1"/>
      <c r="J100" s="57">
        <v>32664</v>
      </c>
      <c r="K100" s="1">
        <v>3815513359127.0269</v>
      </c>
      <c r="L100" s="1"/>
      <c r="M100" s="57">
        <v>32241</v>
      </c>
      <c r="N100">
        <f t="shared" si="1"/>
        <v>1764759074400</v>
      </c>
      <c r="P100" s="57">
        <v>32241</v>
      </c>
      <c r="Q100" s="1">
        <v>3676603622180.228</v>
      </c>
      <c r="S100" s="57">
        <v>32241</v>
      </c>
      <c r="T100" s="1">
        <v>45400245552669.211</v>
      </c>
    </row>
    <row r="101" spans="1:20" x14ac:dyDescent="0.3">
      <c r="A101" s="52">
        <v>32242</v>
      </c>
      <c r="B101">
        <v>98290558010717.234</v>
      </c>
      <c r="D101" s="57">
        <v>32236</v>
      </c>
      <c r="E101" s="58">
        <v>0</v>
      </c>
      <c r="G101" s="57">
        <v>32466</v>
      </c>
      <c r="H101" s="1">
        <v>2544917260223.1592</v>
      </c>
      <c r="I101" s="1"/>
      <c r="J101" s="57">
        <v>32501</v>
      </c>
      <c r="K101" s="1">
        <v>3779188519248.082</v>
      </c>
      <c r="L101" s="1"/>
      <c r="M101" s="57">
        <v>32242</v>
      </c>
      <c r="N101">
        <f t="shared" si="1"/>
        <v>1764759074400</v>
      </c>
      <c r="P101" s="57">
        <v>32242</v>
      </c>
      <c r="Q101" s="1">
        <v>680216742918.07251</v>
      </c>
      <c r="S101" s="57">
        <v>32242</v>
      </c>
      <c r="T101" s="1">
        <v>101534107340528.25</v>
      </c>
    </row>
    <row r="102" spans="1:20" x14ac:dyDescent="0.3">
      <c r="A102" s="52">
        <v>32243</v>
      </c>
      <c r="B102">
        <v>86927958672468.609</v>
      </c>
      <c r="D102" s="57">
        <v>32237</v>
      </c>
      <c r="E102" s="58">
        <v>0</v>
      </c>
      <c r="G102" s="57">
        <v>32542</v>
      </c>
      <c r="H102" s="1">
        <v>2516724542049.8271</v>
      </c>
      <c r="I102" s="1"/>
      <c r="J102" s="57">
        <v>32542</v>
      </c>
      <c r="K102" s="1">
        <v>3761356390336.5171</v>
      </c>
      <c r="L102" s="1"/>
      <c r="M102" s="57">
        <v>32243</v>
      </c>
      <c r="N102">
        <f t="shared" si="1"/>
        <v>1764759074400</v>
      </c>
      <c r="P102" s="57">
        <v>32243</v>
      </c>
      <c r="Q102" s="1">
        <v>45926271189.914795</v>
      </c>
      <c r="S102" s="57">
        <v>32243</v>
      </c>
      <c r="T102" s="1">
        <v>89278335930588.453</v>
      </c>
    </row>
    <row r="103" spans="1:20" x14ac:dyDescent="0.3">
      <c r="A103" s="52">
        <v>32244</v>
      </c>
      <c r="B103">
        <v>62342175040790.148</v>
      </c>
      <c r="D103" s="57">
        <v>32238</v>
      </c>
      <c r="E103" s="58">
        <v>0</v>
      </c>
      <c r="G103" s="57">
        <v>32467</v>
      </c>
      <c r="H103" s="1">
        <v>2499041654462.6631</v>
      </c>
      <c r="I103" s="1"/>
      <c r="J103" s="57">
        <v>33107</v>
      </c>
      <c r="K103" s="1">
        <v>3759731315204.4624</v>
      </c>
      <c r="L103" s="1"/>
      <c r="M103" s="57">
        <v>32244</v>
      </c>
      <c r="N103">
        <f t="shared" si="1"/>
        <v>1764759074400</v>
      </c>
      <c r="P103" s="57">
        <v>32244</v>
      </c>
      <c r="Q103" s="1">
        <v>35753946545.337692</v>
      </c>
      <c r="S103" s="57">
        <v>32244</v>
      </c>
      <c r="T103" s="1">
        <v>64634390012788.977</v>
      </c>
    </row>
    <row r="104" spans="1:20" x14ac:dyDescent="0.3">
      <c r="A104" s="52">
        <v>32245</v>
      </c>
      <c r="B104">
        <v>49068024499408.492</v>
      </c>
      <c r="D104" s="57">
        <v>32239</v>
      </c>
      <c r="E104" s="58">
        <v>0</v>
      </c>
      <c r="G104" s="57">
        <v>33210</v>
      </c>
      <c r="H104" s="1">
        <v>2383853123507.5371</v>
      </c>
      <c r="I104" s="1"/>
      <c r="J104" s="57">
        <v>32635</v>
      </c>
      <c r="K104" s="1">
        <v>3729542407877.0796</v>
      </c>
      <c r="L104" s="1"/>
      <c r="M104" s="57">
        <v>32245</v>
      </c>
      <c r="N104">
        <f t="shared" si="1"/>
        <v>1764759074400</v>
      </c>
      <c r="P104" s="57">
        <v>32245</v>
      </c>
      <c r="Q104" s="1">
        <v>29079828752.622272</v>
      </c>
      <c r="S104" s="57">
        <v>32245</v>
      </c>
      <c r="T104" s="1">
        <v>51308892182144.711</v>
      </c>
    </row>
    <row r="105" spans="1:20" x14ac:dyDescent="0.3">
      <c r="A105" s="52">
        <v>32246</v>
      </c>
      <c r="B105">
        <v>40053037449779.945</v>
      </c>
      <c r="D105" s="57">
        <v>32240</v>
      </c>
      <c r="E105" s="58">
        <v>0</v>
      </c>
      <c r="G105" s="57">
        <v>32185</v>
      </c>
      <c r="H105" s="1">
        <v>2360335881272.8618</v>
      </c>
      <c r="I105" s="1"/>
      <c r="J105" s="57">
        <v>32969</v>
      </c>
      <c r="K105" s="1">
        <v>3679876849488.3989</v>
      </c>
      <c r="L105" s="1"/>
      <c r="M105" s="57">
        <v>32246</v>
      </c>
      <c r="N105">
        <f t="shared" si="1"/>
        <v>1764759074400</v>
      </c>
      <c r="P105" s="57">
        <v>32246</v>
      </c>
      <c r="Q105" s="1">
        <v>26934554764.901058</v>
      </c>
      <c r="S105" s="57">
        <v>32246</v>
      </c>
      <c r="T105" s="1">
        <v>42265438452356.805</v>
      </c>
    </row>
    <row r="106" spans="1:20" x14ac:dyDescent="0.3">
      <c r="A106" s="52">
        <v>32247</v>
      </c>
      <c r="B106">
        <v>34257350124157.246</v>
      </c>
      <c r="D106" s="57">
        <v>32241</v>
      </c>
      <c r="E106" s="58">
        <v>0</v>
      </c>
      <c r="G106" s="57">
        <v>32613</v>
      </c>
      <c r="H106" s="1">
        <v>2311043581896.2881</v>
      </c>
      <c r="I106" s="1"/>
      <c r="J106" s="57">
        <v>32616</v>
      </c>
      <c r="K106" s="1">
        <v>3615961205074.1113</v>
      </c>
      <c r="L106" s="1"/>
      <c r="M106" s="57">
        <v>32247</v>
      </c>
      <c r="N106">
        <f t="shared" si="1"/>
        <v>1764759074400</v>
      </c>
      <c r="P106" s="57">
        <v>32247</v>
      </c>
      <c r="Q106" s="1">
        <v>25313166772.947571</v>
      </c>
      <c r="S106" s="57">
        <v>32247</v>
      </c>
      <c r="T106" s="1">
        <v>36155937228307.516</v>
      </c>
    </row>
    <row r="107" spans="1:20" x14ac:dyDescent="0.3">
      <c r="A107" s="52">
        <v>32248</v>
      </c>
      <c r="B107">
        <v>30199006048435.535</v>
      </c>
      <c r="D107" s="57">
        <v>32242</v>
      </c>
      <c r="E107" s="58">
        <v>0</v>
      </c>
      <c r="G107" s="57">
        <v>32855</v>
      </c>
      <c r="H107" s="1">
        <v>2234617539916.9624</v>
      </c>
      <c r="I107" s="1"/>
      <c r="J107" s="57">
        <v>32561</v>
      </c>
      <c r="K107" s="1">
        <v>3614266566846.9746</v>
      </c>
      <c r="L107" s="1"/>
      <c r="M107" s="57">
        <v>32248</v>
      </c>
      <c r="N107">
        <f t="shared" si="1"/>
        <v>1764759074400</v>
      </c>
      <c r="P107" s="57">
        <v>32248</v>
      </c>
      <c r="Q107" s="1">
        <v>2299947780917.0913</v>
      </c>
      <c r="S107" s="57">
        <v>32248</v>
      </c>
      <c r="T107" s="1">
        <v>34981502923150.645</v>
      </c>
    </row>
    <row r="108" spans="1:20" x14ac:dyDescent="0.3">
      <c r="A108" s="52">
        <v>32249</v>
      </c>
      <c r="B108">
        <v>26666645095745.703</v>
      </c>
      <c r="D108" s="57">
        <v>32243</v>
      </c>
      <c r="E108" s="58">
        <v>0</v>
      </c>
      <c r="G108" s="57">
        <v>32645</v>
      </c>
      <c r="H108" s="1">
        <v>2224267555377.5498</v>
      </c>
      <c r="I108" s="1"/>
      <c r="J108" s="57">
        <v>32669</v>
      </c>
      <c r="K108" s="1">
        <v>3204253911064.8506</v>
      </c>
      <c r="L108" s="1"/>
      <c r="M108" s="57">
        <v>32249</v>
      </c>
      <c r="N108">
        <f t="shared" si="1"/>
        <v>1764759074400</v>
      </c>
      <c r="P108" s="57">
        <v>32249</v>
      </c>
      <c r="Q108" s="1">
        <v>46525876518.156609</v>
      </c>
      <c r="S108" s="57">
        <v>32249</v>
      </c>
      <c r="T108" s="1">
        <v>28581225177860.402</v>
      </c>
    </row>
    <row r="109" spans="1:20" x14ac:dyDescent="0.3">
      <c r="A109" s="52">
        <v>32250</v>
      </c>
      <c r="B109">
        <v>24389368577576.656</v>
      </c>
      <c r="D109" s="57">
        <v>32244</v>
      </c>
      <c r="E109" s="58">
        <v>0</v>
      </c>
      <c r="G109" s="57">
        <v>32175</v>
      </c>
      <c r="H109" s="1">
        <v>2207563720236.4033</v>
      </c>
      <c r="I109" s="1"/>
      <c r="J109" s="57">
        <v>32150</v>
      </c>
      <c r="K109" s="1">
        <v>3139696491453.2979</v>
      </c>
      <c r="L109" s="1"/>
      <c r="M109" s="57">
        <v>32250</v>
      </c>
      <c r="N109">
        <f t="shared" si="1"/>
        <v>1764759074400</v>
      </c>
      <c r="P109" s="57">
        <v>32250</v>
      </c>
      <c r="Q109" s="1">
        <v>28777890917.463284</v>
      </c>
      <c r="S109" s="57">
        <v>32250</v>
      </c>
      <c r="T109" s="1">
        <v>26276305932429.402</v>
      </c>
    </row>
    <row r="110" spans="1:20" x14ac:dyDescent="0.3">
      <c r="A110" s="52">
        <v>32251</v>
      </c>
      <c r="B110">
        <v>22824948018071.973</v>
      </c>
      <c r="D110" s="57">
        <v>32245</v>
      </c>
      <c r="E110" s="58">
        <v>0</v>
      </c>
      <c r="G110" s="57">
        <v>32950</v>
      </c>
      <c r="H110" s="1">
        <v>2193497332164.1196</v>
      </c>
      <c r="I110" s="1"/>
      <c r="J110" s="57">
        <v>32645</v>
      </c>
      <c r="K110" s="1">
        <v>3087431516103.1313</v>
      </c>
      <c r="L110" s="1"/>
      <c r="M110" s="57">
        <v>32251</v>
      </c>
      <c r="N110">
        <f t="shared" si="1"/>
        <v>1764759074400</v>
      </c>
      <c r="P110" s="57">
        <v>32251</v>
      </c>
      <c r="Q110" s="1">
        <v>80139452175.166138</v>
      </c>
      <c r="S110" s="57">
        <v>32251</v>
      </c>
      <c r="T110" s="1">
        <v>25457957202228.762</v>
      </c>
    </row>
    <row r="111" spans="1:20" x14ac:dyDescent="0.3">
      <c r="A111" s="52">
        <v>32252</v>
      </c>
      <c r="B111">
        <v>21326207553906.609</v>
      </c>
      <c r="D111" s="57">
        <v>32246</v>
      </c>
      <c r="E111" s="58">
        <v>0</v>
      </c>
      <c r="G111" s="57">
        <v>32184</v>
      </c>
      <c r="H111" s="1">
        <v>2125942705783.6157</v>
      </c>
      <c r="I111" s="1"/>
      <c r="J111" s="57">
        <v>32590</v>
      </c>
      <c r="K111" s="1">
        <v>3084091046304.9551</v>
      </c>
      <c r="L111" s="1"/>
      <c r="M111" s="57">
        <v>32252</v>
      </c>
      <c r="N111">
        <f t="shared" si="1"/>
        <v>1764759074400</v>
      </c>
      <c r="P111" s="57">
        <v>32252</v>
      </c>
      <c r="Q111" s="1">
        <v>2866163897885.1602</v>
      </c>
      <c r="S111" s="57">
        <v>32252</v>
      </c>
      <c r="T111" s="1">
        <v>26935147814492.297</v>
      </c>
    </row>
    <row r="112" spans="1:20" x14ac:dyDescent="0.3">
      <c r="A112" s="52">
        <v>32253</v>
      </c>
      <c r="B112">
        <v>20030144261176.18</v>
      </c>
      <c r="D112" s="57">
        <v>32247</v>
      </c>
      <c r="E112" s="58">
        <v>0</v>
      </c>
      <c r="G112" s="57">
        <v>32597</v>
      </c>
      <c r="H112" s="1">
        <v>2098389369388.8464</v>
      </c>
      <c r="I112" s="1"/>
      <c r="J112" s="57">
        <v>32411</v>
      </c>
      <c r="K112" s="1">
        <v>3040071160578.0034</v>
      </c>
      <c r="L112" s="1"/>
      <c r="M112" s="57">
        <v>32253</v>
      </c>
      <c r="N112">
        <f t="shared" si="1"/>
        <v>1764759074400</v>
      </c>
      <c r="P112" s="57">
        <v>32253</v>
      </c>
      <c r="Q112" s="1">
        <v>108677366008.35281</v>
      </c>
      <c r="S112" s="57">
        <v>32253</v>
      </c>
      <c r="T112" s="1">
        <v>22245724418838.094</v>
      </c>
    </row>
    <row r="113" spans="1:20" x14ac:dyDescent="0.3">
      <c r="A113" s="52">
        <v>32254</v>
      </c>
      <c r="B113">
        <v>18804052941764.918</v>
      </c>
      <c r="D113" s="57">
        <v>32248</v>
      </c>
      <c r="E113" s="58">
        <v>0</v>
      </c>
      <c r="G113" s="57">
        <v>32694</v>
      </c>
      <c r="H113" s="1">
        <v>2079048086089.3716</v>
      </c>
      <c r="I113" s="1"/>
      <c r="J113" s="57">
        <v>32597</v>
      </c>
      <c r="K113" s="1">
        <v>3017798606533.1694</v>
      </c>
      <c r="L113" s="1"/>
      <c r="M113" s="57">
        <v>32254</v>
      </c>
      <c r="N113">
        <f t="shared" si="1"/>
        <v>1764759074400</v>
      </c>
      <c r="P113" s="57">
        <v>32254</v>
      </c>
      <c r="Q113" s="1">
        <v>33755168295.418442</v>
      </c>
      <c r="S113" s="57">
        <v>32254</v>
      </c>
      <c r="T113" s="1">
        <v>20691540026936.707</v>
      </c>
    </row>
    <row r="114" spans="1:20" x14ac:dyDescent="0.3">
      <c r="A114" s="52">
        <v>32255</v>
      </c>
      <c r="B114">
        <v>17448742745515.041</v>
      </c>
      <c r="D114" s="57">
        <v>32249</v>
      </c>
      <c r="E114" s="58">
        <v>0</v>
      </c>
      <c r="G114" s="57">
        <v>32768</v>
      </c>
      <c r="H114" s="1">
        <v>2051274962428.1443</v>
      </c>
      <c r="I114" s="1"/>
      <c r="J114" s="57">
        <v>33228</v>
      </c>
      <c r="K114" s="1">
        <v>3003029236048.856</v>
      </c>
      <c r="L114" s="1"/>
      <c r="M114" s="57">
        <v>32255</v>
      </c>
      <c r="N114">
        <f t="shared" si="1"/>
        <v>1764759074400</v>
      </c>
      <c r="P114" s="57">
        <v>32255</v>
      </c>
      <c r="Q114" s="1">
        <v>25245826496.372627</v>
      </c>
      <c r="S114" s="57">
        <v>32255</v>
      </c>
      <c r="T114" s="1">
        <v>19314097523550.5</v>
      </c>
    </row>
    <row r="115" spans="1:20" x14ac:dyDescent="0.3">
      <c r="A115" s="52">
        <v>32256</v>
      </c>
      <c r="B115">
        <v>16482083169039.568</v>
      </c>
      <c r="D115" s="57">
        <v>32250</v>
      </c>
      <c r="E115" s="58">
        <v>0</v>
      </c>
      <c r="G115" s="57">
        <v>32652</v>
      </c>
      <c r="H115" s="1">
        <v>2044881149544.7979</v>
      </c>
      <c r="I115" s="1"/>
      <c r="J115" s="57">
        <v>32631</v>
      </c>
      <c r="K115" s="1">
        <v>2994139992210.2002</v>
      </c>
      <c r="L115" s="1"/>
      <c r="M115" s="57">
        <v>32256</v>
      </c>
      <c r="N115">
        <f t="shared" si="1"/>
        <v>1764759074400</v>
      </c>
      <c r="P115" s="57">
        <v>32256</v>
      </c>
      <c r="Q115" s="1">
        <v>39911602879.071167</v>
      </c>
      <c r="S115" s="57">
        <v>32256</v>
      </c>
      <c r="T115" s="1">
        <v>18700469814064.441</v>
      </c>
    </row>
    <row r="116" spans="1:20" x14ac:dyDescent="0.3">
      <c r="A116" s="52">
        <v>32257</v>
      </c>
      <c r="B116">
        <v>3250671510332.7949</v>
      </c>
      <c r="D116" s="57">
        <v>32251</v>
      </c>
      <c r="E116" s="58">
        <v>0</v>
      </c>
      <c r="G116" s="57">
        <v>33069</v>
      </c>
      <c r="H116" s="1">
        <v>1975728069819.1301</v>
      </c>
      <c r="I116" s="1"/>
      <c r="J116" s="57">
        <v>33055</v>
      </c>
      <c r="K116" s="1">
        <v>2990869191194.2187</v>
      </c>
      <c r="L116" s="1"/>
      <c r="M116" s="57">
        <v>32257</v>
      </c>
      <c r="N116">
        <f t="shared" si="1"/>
        <v>1764759074400</v>
      </c>
      <c r="P116" s="57">
        <v>32257</v>
      </c>
      <c r="Q116" s="1">
        <v>89918102586.999878</v>
      </c>
      <c r="S116" s="57">
        <v>32257</v>
      </c>
      <c r="T116" s="1">
        <v>5456189702141.3584</v>
      </c>
    </row>
    <row r="117" spans="1:20" x14ac:dyDescent="0.3">
      <c r="A117" s="52">
        <v>32258</v>
      </c>
      <c r="B117">
        <v>2924816455769.2666</v>
      </c>
      <c r="D117" s="57">
        <v>32252</v>
      </c>
      <c r="E117" s="58">
        <v>0</v>
      </c>
      <c r="G117" s="57">
        <v>32167</v>
      </c>
      <c r="H117" s="1">
        <v>1971012632997.2866</v>
      </c>
      <c r="I117" s="1"/>
      <c r="J117" s="57">
        <v>32574</v>
      </c>
      <c r="K117" s="1">
        <v>2986555107136.1099</v>
      </c>
      <c r="L117" s="1"/>
      <c r="M117" s="57">
        <v>32258</v>
      </c>
      <c r="N117">
        <f t="shared" si="1"/>
        <v>1764759074400</v>
      </c>
      <c r="P117" s="57">
        <v>32258</v>
      </c>
      <c r="Q117" s="1">
        <v>30485648066.490631</v>
      </c>
      <c r="S117" s="57">
        <v>32258</v>
      </c>
      <c r="T117" s="1">
        <v>4794183608897.5723</v>
      </c>
    </row>
    <row r="118" spans="1:20" x14ac:dyDescent="0.3">
      <c r="A118" s="52">
        <v>32259</v>
      </c>
      <c r="B118">
        <v>2837468017248.3223</v>
      </c>
      <c r="D118" s="57">
        <v>32253</v>
      </c>
      <c r="E118" s="58">
        <v>0</v>
      </c>
      <c r="G118" s="57">
        <v>32914</v>
      </c>
      <c r="H118" s="1">
        <v>1960782532743.3533</v>
      </c>
      <c r="I118" s="1"/>
      <c r="J118" s="57">
        <v>33060</v>
      </c>
      <c r="K118" s="1">
        <v>2985383704056.6719</v>
      </c>
      <c r="L118" s="1"/>
      <c r="M118" s="57">
        <v>32259</v>
      </c>
      <c r="N118">
        <f t="shared" si="1"/>
        <v>1764759074400</v>
      </c>
      <c r="P118" s="57">
        <v>32259</v>
      </c>
      <c r="Q118" s="1">
        <v>23861550743.045334</v>
      </c>
      <c r="S118" s="57">
        <v>32259</v>
      </c>
      <c r="T118" s="1">
        <v>4691510858017.0225</v>
      </c>
    </row>
    <row r="119" spans="1:20" x14ac:dyDescent="0.3">
      <c r="A119" s="52">
        <v>32260</v>
      </c>
      <c r="B119">
        <v>6920102869075.4766</v>
      </c>
      <c r="D119" s="57">
        <v>32254</v>
      </c>
      <c r="E119" s="58">
        <v>0</v>
      </c>
      <c r="G119" s="57">
        <v>32902</v>
      </c>
      <c r="H119" s="1">
        <v>1911410310759.3018</v>
      </c>
      <c r="I119" s="1"/>
      <c r="J119" s="57">
        <v>32605</v>
      </c>
      <c r="K119" s="1">
        <v>2909138732525.6255</v>
      </c>
      <c r="L119" s="1"/>
      <c r="M119" s="57">
        <v>32260</v>
      </c>
      <c r="N119">
        <f t="shared" si="1"/>
        <v>1764759074400</v>
      </c>
      <c r="P119" s="57">
        <v>32260</v>
      </c>
      <c r="Q119" s="1">
        <v>1507890013134.0171</v>
      </c>
      <c r="S119" s="57">
        <v>32260</v>
      </c>
      <c r="T119" s="1">
        <v>17936337982218.352</v>
      </c>
    </row>
    <row r="120" spans="1:20" x14ac:dyDescent="0.3">
      <c r="A120" s="52">
        <v>32261</v>
      </c>
      <c r="B120">
        <v>6208043314176.4697</v>
      </c>
      <c r="D120" s="57">
        <v>32255</v>
      </c>
      <c r="E120" s="58">
        <v>0</v>
      </c>
      <c r="G120" s="57">
        <v>32881</v>
      </c>
      <c r="H120" s="1">
        <v>1907474119813.1406</v>
      </c>
      <c r="I120" s="1"/>
      <c r="J120" s="57">
        <v>32964</v>
      </c>
      <c r="K120" s="1">
        <v>2837805546147.2085</v>
      </c>
      <c r="L120" s="1"/>
      <c r="M120" s="57">
        <v>32261</v>
      </c>
      <c r="N120">
        <f t="shared" si="1"/>
        <v>1764759074400</v>
      </c>
      <c r="P120" s="57">
        <v>32261</v>
      </c>
      <c r="Q120" s="1">
        <v>4677651759308.7383</v>
      </c>
      <c r="S120" s="57">
        <v>32261</v>
      </c>
      <c r="T120" s="1">
        <v>14763564423364.805</v>
      </c>
    </row>
    <row r="121" spans="1:20" x14ac:dyDescent="0.3">
      <c r="A121" s="52">
        <v>32262</v>
      </c>
      <c r="B121">
        <v>3334925482477.1118</v>
      </c>
      <c r="D121" s="57">
        <v>32256</v>
      </c>
      <c r="E121" s="58">
        <v>0</v>
      </c>
      <c r="G121" s="57">
        <v>33107</v>
      </c>
      <c r="H121" s="1">
        <v>1904097387403.5735</v>
      </c>
      <c r="I121" s="1"/>
      <c r="J121" s="57">
        <v>32667</v>
      </c>
      <c r="K121" s="1">
        <v>2819043826608.1362</v>
      </c>
      <c r="L121" s="1"/>
      <c r="M121" s="57">
        <v>32262</v>
      </c>
      <c r="N121">
        <f t="shared" si="1"/>
        <v>1764759074400</v>
      </c>
      <c r="P121" s="57">
        <v>32262</v>
      </c>
      <c r="Q121" s="1">
        <v>567258673337.03467</v>
      </c>
      <c r="S121" s="57">
        <v>32262</v>
      </c>
      <c r="T121" s="1">
        <v>6054090275608.6748</v>
      </c>
    </row>
    <row r="122" spans="1:20" x14ac:dyDescent="0.3">
      <c r="A122" s="52">
        <v>32263</v>
      </c>
      <c r="B122">
        <v>2934979906096.71</v>
      </c>
      <c r="D122" s="57">
        <v>32257</v>
      </c>
      <c r="E122" s="58">
        <v>0</v>
      </c>
      <c r="G122" s="57">
        <v>32438</v>
      </c>
      <c r="H122" s="1">
        <v>1903777696899.2249</v>
      </c>
      <c r="I122" s="1"/>
      <c r="J122" s="57">
        <v>33132</v>
      </c>
      <c r="K122" s="1">
        <v>2810337484706.124</v>
      </c>
      <c r="L122" s="1"/>
      <c r="M122" s="57">
        <v>32263</v>
      </c>
      <c r="N122">
        <f t="shared" si="1"/>
        <v>1764759074400</v>
      </c>
      <c r="P122" s="57">
        <v>32263</v>
      </c>
      <c r="Q122" s="1">
        <v>75747236114.982117</v>
      </c>
      <c r="S122" s="57">
        <v>32263</v>
      </c>
      <c r="T122" s="1">
        <v>4960323533656.4961</v>
      </c>
    </row>
    <row r="123" spans="1:20" x14ac:dyDescent="0.3">
      <c r="A123" s="52">
        <v>32264</v>
      </c>
      <c r="B123">
        <v>2629272626706.7676</v>
      </c>
      <c r="D123" s="57">
        <v>32258</v>
      </c>
      <c r="E123" s="58">
        <v>0</v>
      </c>
      <c r="G123" s="57">
        <v>33228</v>
      </c>
      <c r="H123" s="1">
        <v>1878122523544.1011</v>
      </c>
      <c r="I123" s="1"/>
      <c r="J123" s="57">
        <v>32161</v>
      </c>
      <c r="K123" s="1">
        <v>2778083409766.8096</v>
      </c>
      <c r="L123" s="1"/>
      <c r="M123" s="57">
        <v>32264</v>
      </c>
      <c r="N123">
        <f t="shared" si="1"/>
        <v>1764759074400</v>
      </c>
      <c r="P123" s="57">
        <v>32264</v>
      </c>
      <c r="Q123" s="1">
        <v>32180102908.894882</v>
      </c>
      <c r="S123" s="57">
        <v>32264</v>
      </c>
      <c r="T123" s="1">
        <v>4667262662047.9297</v>
      </c>
    </row>
    <row r="124" spans="1:20" x14ac:dyDescent="0.3">
      <c r="A124" s="52">
        <v>32265</v>
      </c>
      <c r="B124">
        <v>2695807971025.7974</v>
      </c>
      <c r="D124" s="57">
        <v>32259</v>
      </c>
      <c r="E124" s="58">
        <v>0</v>
      </c>
      <c r="G124" s="57">
        <v>32993</v>
      </c>
      <c r="H124" s="1">
        <v>1859320718277.3462</v>
      </c>
      <c r="I124" s="1"/>
      <c r="J124" s="57">
        <v>33234</v>
      </c>
      <c r="K124" s="1">
        <v>2766545726751.9873</v>
      </c>
      <c r="L124" s="1"/>
      <c r="M124" s="57">
        <v>32265</v>
      </c>
      <c r="N124">
        <f t="shared" si="1"/>
        <v>1764759074400</v>
      </c>
      <c r="P124" s="57">
        <v>32265</v>
      </c>
      <c r="Q124" s="1">
        <v>25409172534.377773</v>
      </c>
      <c r="S124" s="57">
        <v>32265</v>
      </c>
      <c r="T124" s="1">
        <v>4714794151021.9805</v>
      </c>
    </row>
    <row r="125" spans="1:20" x14ac:dyDescent="0.3">
      <c r="A125" s="52">
        <v>32266</v>
      </c>
      <c r="B125">
        <v>2822363686634.9785</v>
      </c>
      <c r="D125" s="57">
        <v>32260</v>
      </c>
      <c r="E125" s="58">
        <v>0</v>
      </c>
      <c r="G125" s="57">
        <v>33133</v>
      </c>
      <c r="H125" s="1">
        <v>1844914659122.9297</v>
      </c>
      <c r="I125" s="1"/>
      <c r="J125" s="57">
        <v>33006</v>
      </c>
      <c r="K125" s="1">
        <v>2727145314852.6675</v>
      </c>
      <c r="L125" s="1"/>
      <c r="M125" s="57">
        <v>32266</v>
      </c>
      <c r="N125">
        <f t="shared" si="1"/>
        <v>1764759074400</v>
      </c>
      <c r="P125" s="57">
        <v>32266</v>
      </c>
      <c r="Q125" s="1">
        <v>34073107207.81739</v>
      </c>
      <c r="S125" s="57">
        <v>32266</v>
      </c>
      <c r="T125" s="1">
        <v>4866425218708.707</v>
      </c>
    </row>
    <row r="126" spans="1:20" x14ac:dyDescent="0.3">
      <c r="A126" s="52">
        <v>32267</v>
      </c>
      <c r="B126">
        <v>2890725647493.0439</v>
      </c>
      <c r="D126" s="57">
        <v>32261</v>
      </c>
      <c r="E126" s="58">
        <v>0</v>
      </c>
      <c r="G126" s="57">
        <v>32588</v>
      </c>
      <c r="H126" s="1">
        <v>1830728387294.8081</v>
      </c>
      <c r="I126" s="1"/>
      <c r="J126" s="57">
        <v>33108</v>
      </c>
      <c r="K126" s="1">
        <v>2716404342666.3809</v>
      </c>
      <c r="L126" s="1"/>
      <c r="M126" s="57">
        <v>32267</v>
      </c>
      <c r="N126">
        <f t="shared" si="1"/>
        <v>1764759074400</v>
      </c>
      <c r="P126" s="57">
        <v>32267</v>
      </c>
      <c r="Q126" s="1">
        <v>75630308196.284332</v>
      </c>
      <c r="S126" s="57">
        <v>32267</v>
      </c>
      <c r="T126" s="1">
        <v>5100951783228.0957</v>
      </c>
    </row>
    <row r="127" spans="1:20" x14ac:dyDescent="0.3">
      <c r="A127" s="52">
        <v>32268</v>
      </c>
      <c r="B127">
        <v>9535302299758</v>
      </c>
      <c r="D127" s="57">
        <v>32262</v>
      </c>
      <c r="E127" s="58">
        <v>0</v>
      </c>
      <c r="G127" s="57">
        <v>33043</v>
      </c>
      <c r="H127" s="1">
        <v>1807650719857.8691</v>
      </c>
      <c r="I127" s="1"/>
      <c r="J127" s="57">
        <v>32617</v>
      </c>
      <c r="K127" s="1">
        <v>2702004640797.9331</v>
      </c>
      <c r="L127" s="1"/>
      <c r="M127" s="57">
        <v>32268</v>
      </c>
      <c r="N127">
        <f t="shared" si="1"/>
        <v>1764759074400</v>
      </c>
      <c r="P127" s="57">
        <v>32268</v>
      </c>
      <c r="Q127" s="1">
        <v>3638688378355.5186</v>
      </c>
      <c r="S127" s="57">
        <v>32268</v>
      </c>
      <c r="T127" s="1">
        <v>22657047230876.094</v>
      </c>
    </row>
    <row r="128" spans="1:20" x14ac:dyDescent="0.3">
      <c r="A128" s="52">
        <v>32269</v>
      </c>
      <c r="B128">
        <v>39743472609843.57</v>
      </c>
      <c r="D128" s="57">
        <v>32263</v>
      </c>
      <c r="E128" s="58">
        <v>0</v>
      </c>
      <c r="G128" s="57">
        <v>32520</v>
      </c>
      <c r="H128" s="1">
        <v>1787070635334.5786</v>
      </c>
      <c r="I128" s="1"/>
      <c r="J128" s="57">
        <v>32287</v>
      </c>
      <c r="K128" s="1">
        <v>2700168484428.9609</v>
      </c>
      <c r="L128" s="1"/>
      <c r="M128" s="57">
        <v>32269</v>
      </c>
      <c r="N128">
        <f t="shared" si="1"/>
        <v>1764759074400</v>
      </c>
      <c r="P128" s="57">
        <v>32269</v>
      </c>
      <c r="Q128" s="1">
        <v>7659271276853.6719</v>
      </c>
      <c r="S128" s="57">
        <v>32269</v>
      </c>
      <c r="T128" s="1">
        <v>56967898488584.258</v>
      </c>
    </row>
    <row r="129" spans="1:20" x14ac:dyDescent="0.3">
      <c r="A129" s="52">
        <v>32270</v>
      </c>
      <c r="B129">
        <v>93262992775785.156</v>
      </c>
      <c r="D129" s="57">
        <v>32264</v>
      </c>
      <c r="E129" s="58">
        <v>0</v>
      </c>
      <c r="G129" s="57">
        <v>32346</v>
      </c>
      <c r="H129" s="1">
        <v>1774662642789.9756</v>
      </c>
      <c r="I129" s="1"/>
      <c r="J129" s="57">
        <v>33237</v>
      </c>
      <c r="K129" s="1">
        <v>2683893429142.1143</v>
      </c>
      <c r="L129" s="1"/>
      <c r="M129" s="57">
        <v>32270</v>
      </c>
      <c r="N129">
        <f t="shared" si="1"/>
        <v>1764759074400</v>
      </c>
      <c r="P129" s="57">
        <v>32270</v>
      </c>
      <c r="Q129" s="1">
        <v>2318681432146.2393</v>
      </c>
      <c r="S129" s="57">
        <v>32270</v>
      </c>
      <c r="T129" s="1">
        <v>98424581584448.937</v>
      </c>
    </row>
    <row r="130" spans="1:20" x14ac:dyDescent="0.3">
      <c r="A130" s="52">
        <v>32271</v>
      </c>
      <c r="B130">
        <v>224635607871111.97</v>
      </c>
      <c r="D130" s="57">
        <v>32265</v>
      </c>
      <c r="E130" s="58">
        <v>0</v>
      </c>
      <c r="G130" s="57">
        <v>32177</v>
      </c>
      <c r="H130" s="1">
        <v>1764572407099.7112</v>
      </c>
      <c r="I130" s="1"/>
      <c r="J130" s="57">
        <v>32963</v>
      </c>
      <c r="K130" s="1">
        <v>2675137141026.8804</v>
      </c>
      <c r="L130" s="1"/>
      <c r="M130" s="57">
        <v>32271</v>
      </c>
      <c r="N130">
        <f t="shared" si="1"/>
        <v>1764759074400</v>
      </c>
      <c r="P130" s="57">
        <v>32271</v>
      </c>
      <c r="Q130" s="1">
        <v>856886588918.35986</v>
      </c>
      <c r="S130" s="57">
        <v>32271</v>
      </c>
      <c r="T130" s="1">
        <v>227732484546325.53</v>
      </c>
    </row>
    <row r="131" spans="1:20" x14ac:dyDescent="0.3">
      <c r="A131" s="52">
        <v>32272</v>
      </c>
      <c r="B131">
        <v>143926898615115.34</v>
      </c>
      <c r="D131" s="57">
        <v>32266</v>
      </c>
      <c r="E131" s="58">
        <v>0</v>
      </c>
      <c r="G131" s="57">
        <v>32150</v>
      </c>
      <c r="H131" s="1">
        <v>1757798961814.9075</v>
      </c>
      <c r="I131" s="1"/>
      <c r="J131" s="57">
        <v>32520</v>
      </c>
      <c r="K131" s="1">
        <v>2674186584288.9492</v>
      </c>
      <c r="L131" s="1"/>
      <c r="M131" s="57">
        <v>32272</v>
      </c>
      <c r="N131">
        <f t="shared" ref="N131:N194" si="2">370*1000000*0.003785412*10000*126</f>
        <v>1764759074400</v>
      </c>
      <c r="P131" s="57">
        <v>32272</v>
      </c>
      <c r="Q131" s="1">
        <v>605694472240.92651</v>
      </c>
      <c r="S131" s="57">
        <v>32272</v>
      </c>
      <c r="T131" s="1">
        <v>147207347646694.28</v>
      </c>
    </row>
    <row r="132" spans="1:20" x14ac:dyDescent="0.3">
      <c r="A132" s="52">
        <v>32273</v>
      </c>
      <c r="B132">
        <v>95093163769267.922</v>
      </c>
      <c r="D132" s="57">
        <v>32267</v>
      </c>
      <c r="E132" s="58">
        <v>0</v>
      </c>
      <c r="G132" s="57">
        <v>32603</v>
      </c>
      <c r="H132" s="1">
        <v>1705069988114.3298</v>
      </c>
      <c r="I132" s="1"/>
      <c r="J132" s="57">
        <v>32628</v>
      </c>
      <c r="K132" s="1">
        <v>2626442483912.8096</v>
      </c>
      <c r="L132" s="1"/>
      <c r="M132" s="57">
        <v>32273</v>
      </c>
      <c r="N132">
        <f t="shared" si="2"/>
        <v>1764759074400</v>
      </c>
      <c r="P132" s="57">
        <v>32273</v>
      </c>
      <c r="Q132" s="1">
        <v>853122061221.36902</v>
      </c>
      <c r="S132" s="57">
        <v>32273</v>
      </c>
      <c r="T132" s="1">
        <v>99139291791031.859</v>
      </c>
    </row>
    <row r="133" spans="1:20" x14ac:dyDescent="0.3">
      <c r="A133" s="52">
        <v>32274</v>
      </c>
      <c r="B133">
        <v>70838387908264.641</v>
      </c>
      <c r="D133" s="57">
        <v>32268</v>
      </c>
      <c r="E133" s="58">
        <v>0</v>
      </c>
      <c r="G133" s="57">
        <v>32969</v>
      </c>
      <c r="H133" s="1">
        <v>1670903051741.5352</v>
      </c>
      <c r="I133" s="1"/>
      <c r="J133" s="57">
        <v>32163</v>
      </c>
      <c r="K133" s="1">
        <v>2608929907739.6455</v>
      </c>
      <c r="L133" s="1"/>
      <c r="M133" s="57">
        <v>32274</v>
      </c>
      <c r="N133">
        <f t="shared" si="2"/>
        <v>1764759074400</v>
      </c>
      <c r="P133" s="57">
        <v>32274</v>
      </c>
      <c r="Q133" s="1">
        <v>2179071048414.4985</v>
      </c>
      <c r="S133" s="57">
        <v>32274</v>
      </c>
      <c r="T133" s="1">
        <v>76212805662754.906</v>
      </c>
    </row>
    <row r="134" spans="1:20" x14ac:dyDescent="0.3">
      <c r="A134" s="52">
        <v>32275</v>
      </c>
      <c r="B134">
        <v>52743661696893.219</v>
      </c>
      <c r="D134" s="57">
        <v>32269</v>
      </c>
      <c r="E134" s="58">
        <v>0</v>
      </c>
      <c r="G134" s="57">
        <v>32341</v>
      </c>
      <c r="H134" s="1">
        <v>1652760608421.4514</v>
      </c>
      <c r="I134" s="1"/>
      <c r="J134" s="57">
        <v>32694</v>
      </c>
      <c r="K134" s="1">
        <v>2586638501491.8564</v>
      </c>
      <c r="L134" s="1"/>
      <c r="M134" s="57">
        <v>32275</v>
      </c>
      <c r="N134">
        <f t="shared" si="2"/>
        <v>1764759074400</v>
      </c>
      <c r="P134" s="57">
        <v>32275</v>
      </c>
      <c r="Q134" s="1">
        <v>735558169164.07983</v>
      </c>
      <c r="S134" s="57">
        <v>32275</v>
      </c>
      <c r="T134" s="1">
        <v>55806576200681.312</v>
      </c>
    </row>
    <row r="135" spans="1:20" x14ac:dyDescent="0.3">
      <c r="A135" s="52">
        <v>32276</v>
      </c>
      <c r="B135">
        <v>41404155202227.352</v>
      </c>
      <c r="D135" s="57">
        <v>32270</v>
      </c>
      <c r="E135" s="58">
        <v>0</v>
      </c>
      <c r="G135" s="57">
        <v>32964</v>
      </c>
      <c r="H135" s="1">
        <v>1633998763791.0898</v>
      </c>
      <c r="I135" s="1"/>
      <c r="J135" s="57">
        <v>33039</v>
      </c>
      <c r="K135" s="1">
        <v>2578094943276.6094</v>
      </c>
      <c r="L135" s="1"/>
      <c r="M135" s="57">
        <v>32276</v>
      </c>
      <c r="N135">
        <f t="shared" si="2"/>
        <v>1764759074400</v>
      </c>
      <c r="P135" s="57">
        <v>32276</v>
      </c>
      <c r="Q135" s="1">
        <v>119919256096.36824</v>
      </c>
      <c r="S135" s="57">
        <v>32276</v>
      </c>
      <c r="T135" s="1">
        <v>43395173419280.328</v>
      </c>
    </row>
    <row r="136" spans="1:20" x14ac:dyDescent="0.3">
      <c r="A136" s="52">
        <v>32277</v>
      </c>
      <c r="B136">
        <v>35439555528491.383</v>
      </c>
      <c r="D136" s="57">
        <v>32271</v>
      </c>
      <c r="E136" s="58">
        <v>0</v>
      </c>
      <c r="G136" s="57">
        <v>32616</v>
      </c>
      <c r="H136" s="1">
        <v>1629343269499.8555</v>
      </c>
      <c r="I136" s="1"/>
      <c r="J136" s="57">
        <v>32784</v>
      </c>
      <c r="K136" s="1">
        <v>2547643290032.3579</v>
      </c>
      <c r="L136" s="1"/>
      <c r="M136" s="57">
        <v>32277</v>
      </c>
      <c r="N136">
        <f t="shared" si="2"/>
        <v>1764759074400</v>
      </c>
      <c r="P136" s="57">
        <v>32277</v>
      </c>
      <c r="Q136" s="1">
        <v>35622777173.826462</v>
      </c>
      <c r="S136" s="57">
        <v>32277</v>
      </c>
      <c r="T136" s="1">
        <v>37311138320560.82</v>
      </c>
    </row>
    <row r="137" spans="1:20" x14ac:dyDescent="0.3">
      <c r="A137" s="52">
        <v>32278</v>
      </c>
      <c r="B137">
        <v>5830661815048.9141</v>
      </c>
      <c r="D137" s="57">
        <v>32272</v>
      </c>
      <c r="E137" s="58">
        <v>0</v>
      </c>
      <c r="G137" s="57">
        <v>32675</v>
      </c>
      <c r="H137" s="1">
        <v>1573537273857.4304</v>
      </c>
      <c r="I137" s="1"/>
      <c r="J137" s="57">
        <v>32643</v>
      </c>
      <c r="K137" s="1">
        <v>2547472743514.5508</v>
      </c>
      <c r="L137" s="1"/>
      <c r="M137" s="57">
        <v>32278</v>
      </c>
      <c r="N137">
        <f t="shared" si="2"/>
        <v>1764759074400</v>
      </c>
      <c r="P137" s="57">
        <v>32278</v>
      </c>
      <c r="Q137" s="1">
        <v>26283219385.371094</v>
      </c>
      <c r="S137" s="57">
        <v>32278</v>
      </c>
      <c r="T137" s="1">
        <v>7682123651498.3271</v>
      </c>
    </row>
    <row r="138" spans="1:20" x14ac:dyDescent="0.3">
      <c r="A138" s="52">
        <v>32279</v>
      </c>
      <c r="B138">
        <v>37393417077005.109</v>
      </c>
      <c r="D138" s="57">
        <v>32273</v>
      </c>
      <c r="E138" s="58">
        <v>0</v>
      </c>
      <c r="G138" s="57">
        <v>32460</v>
      </c>
      <c r="H138" s="1">
        <v>1538471207297.8862</v>
      </c>
      <c r="I138" s="1"/>
      <c r="J138" s="57">
        <v>32192</v>
      </c>
      <c r="K138" s="1">
        <v>2537626123595.4648</v>
      </c>
      <c r="L138" s="1"/>
      <c r="M138" s="57">
        <v>32279</v>
      </c>
      <c r="N138">
        <f t="shared" si="2"/>
        <v>1764759074400</v>
      </c>
      <c r="P138" s="57">
        <v>32279</v>
      </c>
      <c r="Q138" s="1">
        <v>2116871105283.948</v>
      </c>
      <c r="S138" s="57">
        <v>32279</v>
      </c>
      <c r="T138" s="1">
        <v>59856402791028.187</v>
      </c>
    </row>
    <row r="139" spans="1:20" x14ac:dyDescent="0.3">
      <c r="A139" s="52">
        <v>32280</v>
      </c>
      <c r="B139">
        <v>17002029418414.551</v>
      </c>
      <c r="D139" s="57">
        <v>32274</v>
      </c>
      <c r="E139" s="58">
        <v>0</v>
      </c>
      <c r="G139" s="57">
        <v>32970</v>
      </c>
      <c r="H139" s="1">
        <v>1516932050597.8115</v>
      </c>
      <c r="I139" s="1"/>
      <c r="J139" s="57">
        <v>33075</v>
      </c>
      <c r="K139" s="1">
        <v>2518994080575.5435</v>
      </c>
      <c r="L139" s="1"/>
      <c r="M139" s="57">
        <v>32280</v>
      </c>
      <c r="N139">
        <f t="shared" si="2"/>
        <v>1764759074400</v>
      </c>
      <c r="P139" s="57">
        <v>32280</v>
      </c>
      <c r="Q139" s="1">
        <v>4488157683573.2617</v>
      </c>
      <c r="S139" s="57">
        <v>32280</v>
      </c>
      <c r="T139" s="1">
        <v>37049001439780.008</v>
      </c>
    </row>
    <row r="140" spans="1:20" x14ac:dyDescent="0.3">
      <c r="A140" s="52">
        <v>32281</v>
      </c>
      <c r="B140">
        <v>55892214837386.445</v>
      </c>
      <c r="D140" s="57">
        <v>32275</v>
      </c>
      <c r="E140" s="58">
        <v>0</v>
      </c>
      <c r="G140" s="57">
        <v>32347</v>
      </c>
      <c r="H140" s="1">
        <v>1504643941742.4036</v>
      </c>
      <c r="I140" s="1"/>
      <c r="J140" s="57">
        <v>33211</v>
      </c>
      <c r="K140" s="1">
        <v>2485419555672.0815</v>
      </c>
      <c r="L140" s="1"/>
      <c r="M140" s="57">
        <v>32281</v>
      </c>
      <c r="N140">
        <f t="shared" si="2"/>
        <v>1764759074400</v>
      </c>
      <c r="P140" s="57">
        <v>32281</v>
      </c>
      <c r="Q140" s="1">
        <v>10034453117238.498</v>
      </c>
      <c r="S140" s="57">
        <v>32281</v>
      </c>
      <c r="T140" s="1">
        <v>72867807927645.609</v>
      </c>
    </row>
    <row r="141" spans="1:20" x14ac:dyDescent="0.3">
      <c r="A141" s="52">
        <v>32282</v>
      </c>
      <c r="B141">
        <v>199240400030317.16</v>
      </c>
      <c r="D141" s="57">
        <v>32276</v>
      </c>
      <c r="E141" s="58">
        <v>0</v>
      </c>
      <c r="G141" s="57">
        <v>32963</v>
      </c>
      <c r="H141" s="1">
        <v>1479208556055.8542</v>
      </c>
      <c r="I141" s="1"/>
      <c r="J141" s="57">
        <v>32962</v>
      </c>
      <c r="K141" s="1">
        <v>2421249180750.8345</v>
      </c>
      <c r="L141" s="1"/>
      <c r="M141" s="57">
        <v>32282</v>
      </c>
      <c r="N141">
        <f t="shared" si="2"/>
        <v>1764759074400</v>
      </c>
      <c r="P141" s="57">
        <v>32282</v>
      </c>
      <c r="Q141" s="1">
        <v>5044377256335.7246</v>
      </c>
      <c r="S141" s="57">
        <v>32282</v>
      </c>
      <c r="T141" s="1">
        <v>207915568957156.78</v>
      </c>
    </row>
    <row r="142" spans="1:20" x14ac:dyDescent="0.3">
      <c r="A142" s="52">
        <v>32283</v>
      </c>
      <c r="B142">
        <v>270297078058585.09</v>
      </c>
      <c r="D142" s="57">
        <v>32277</v>
      </c>
      <c r="E142" s="58">
        <v>0</v>
      </c>
      <c r="G142" s="57">
        <v>33132</v>
      </c>
      <c r="H142" s="1">
        <v>1458009071109.8523</v>
      </c>
      <c r="I142" s="1"/>
      <c r="J142" s="57">
        <v>32592</v>
      </c>
      <c r="K142" s="1">
        <v>2416321165822.3174</v>
      </c>
      <c r="L142" s="1"/>
      <c r="M142" s="57">
        <v>32283</v>
      </c>
      <c r="N142">
        <f t="shared" si="2"/>
        <v>1764759074400</v>
      </c>
      <c r="P142" s="57">
        <v>32283</v>
      </c>
      <c r="Q142" s="1">
        <v>3221628699769.8037</v>
      </c>
      <c r="S142" s="57">
        <v>32283</v>
      </c>
      <c r="T142" s="1">
        <v>276719774414243.31</v>
      </c>
    </row>
    <row r="143" spans="1:20" x14ac:dyDescent="0.3">
      <c r="A143" s="52">
        <v>32284</v>
      </c>
      <c r="B143">
        <v>246402669032205.66</v>
      </c>
      <c r="D143" s="57">
        <v>32278</v>
      </c>
      <c r="E143" s="58">
        <v>0</v>
      </c>
      <c r="G143" s="57">
        <v>32765</v>
      </c>
      <c r="H143" s="1">
        <v>1452034852612.9453</v>
      </c>
      <c r="I143" s="1"/>
      <c r="J143" s="57">
        <v>33023</v>
      </c>
      <c r="K143" s="1">
        <v>2412380106655.1899</v>
      </c>
      <c r="L143" s="1"/>
      <c r="M143" s="57">
        <v>32284</v>
      </c>
      <c r="N143">
        <f t="shared" si="2"/>
        <v>1764759074400</v>
      </c>
      <c r="P143" s="57">
        <v>32284</v>
      </c>
      <c r="Q143" s="1">
        <v>1253425623905.5989</v>
      </c>
      <c r="S143" s="57">
        <v>32284</v>
      </c>
      <c r="T143" s="1">
        <v>249932619862288.53</v>
      </c>
    </row>
    <row r="144" spans="1:20" x14ac:dyDescent="0.3">
      <c r="A144" s="52">
        <v>32285</v>
      </c>
      <c r="B144">
        <v>199409375772143.34</v>
      </c>
      <c r="D144" s="57">
        <v>32279</v>
      </c>
      <c r="E144" s="58">
        <v>0</v>
      </c>
      <c r="G144" s="57">
        <v>33075</v>
      </c>
      <c r="H144" s="1">
        <v>1448138623041.8167</v>
      </c>
      <c r="I144" s="1"/>
      <c r="J144" s="57">
        <v>32467</v>
      </c>
      <c r="K144" s="1">
        <v>2393728329107.4341</v>
      </c>
      <c r="L144" s="1"/>
      <c r="M144" s="57">
        <v>32285</v>
      </c>
      <c r="N144">
        <f t="shared" si="2"/>
        <v>1764759074400</v>
      </c>
      <c r="P144" s="57">
        <v>32285</v>
      </c>
      <c r="Q144" s="1">
        <v>561224341773.92786</v>
      </c>
      <c r="S144" s="57">
        <v>32285</v>
      </c>
      <c r="T144" s="1">
        <v>202108791146313.91</v>
      </c>
    </row>
    <row r="145" spans="1:20" x14ac:dyDescent="0.3">
      <c r="A145" s="52">
        <v>32286</v>
      </c>
      <c r="B145">
        <v>130935465368928.16</v>
      </c>
      <c r="D145" s="57">
        <v>32280</v>
      </c>
      <c r="E145" s="58">
        <v>0</v>
      </c>
      <c r="G145" s="57">
        <v>32604</v>
      </c>
      <c r="H145" s="1">
        <v>1408037428916.9612</v>
      </c>
      <c r="I145" s="1"/>
      <c r="J145" s="57">
        <v>32604</v>
      </c>
      <c r="K145" s="1">
        <v>2388421194752.168</v>
      </c>
      <c r="L145" s="1"/>
      <c r="M145" s="57">
        <v>32286</v>
      </c>
      <c r="N145">
        <f t="shared" si="2"/>
        <v>1764759074400</v>
      </c>
      <c r="P145" s="57">
        <v>32286</v>
      </c>
      <c r="Q145" s="1">
        <v>3046730695617.5894</v>
      </c>
      <c r="S145" s="57">
        <v>32286</v>
      </c>
      <c r="T145" s="1">
        <v>135913630497516.83</v>
      </c>
    </row>
    <row r="146" spans="1:20" x14ac:dyDescent="0.3">
      <c r="A146" s="52">
        <v>32287</v>
      </c>
      <c r="B146">
        <v>140500123472134.81</v>
      </c>
      <c r="D146" s="57">
        <v>32281</v>
      </c>
      <c r="E146" s="58">
        <v>0</v>
      </c>
      <c r="G146" s="57">
        <v>33108</v>
      </c>
      <c r="H146" s="1">
        <v>1405979420764.5315</v>
      </c>
      <c r="I146" s="1"/>
      <c r="J146" s="57">
        <v>32637</v>
      </c>
      <c r="K146" s="1">
        <v>2335698647039.5708</v>
      </c>
      <c r="L146" s="1"/>
      <c r="M146" s="57">
        <v>32287</v>
      </c>
      <c r="N146">
        <f t="shared" si="2"/>
        <v>1764759074400</v>
      </c>
      <c r="P146" s="57">
        <v>32287</v>
      </c>
      <c r="Q146" s="1">
        <v>7663807801547.9473</v>
      </c>
      <c r="S146" s="57">
        <v>32287</v>
      </c>
      <c r="T146" s="1">
        <v>155747381010050.81</v>
      </c>
    </row>
    <row r="147" spans="1:20" x14ac:dyDescent="0.3">
      <c r="A147" s="52">
        <v>32288</v>
      </c>
      <c r="B147">
        <v>138488583930105.02</v>
      </c>
      <c r="D147" s="57">
        <v>32282</v>
      </c>
      <c r="E147" s="58">
        <v>0</v>
      </c>
      <c r="G147" s="57">
        <v>32605</v>
      </c>
      <c r="H147" s="1">
        <v>1389835043972.7893</v>
      </c>
      <c r="I147" s="1"/>
      <c r="J147" s="57">
        <v>32776</v>
      </c>
      <c r="K147" s="1">
        <v>2330846085629.2056</v>
      </c>
      <c r="L147" s="1"/>
      <c r="M147" s="57">
        <v>32288</v>
      </c>
      <c r="N147">
        <f t="shared" si="2"/>
        <v>1764759074400</v>
      </c>
      <c r="P147" s="57">
        <v>32288</v>
      </c>
      <c r="Q147" s="1">
        <v>2990517827459.2012</v>
      </c>
      <c r="S147" s="57">
        <v>32288</v>
      </c>
      <c r="T147" s="1">
        <v>145213351554427.28</v>
      </c>
    </row>
    <row r="148" spans="1:20" x14ac:dyDescent="0.3">
      <c r="A148" s="52">
        <v>32289</v>
      </c>
      <c r="B148">
        <v>115934528200689.23</v>
      </c>
      <c r="D148" s="57">
        <v>32283</v>
      </c>
      <c r="E148" s="58">
        <v>0</v>
      </c>
      <c r="G148" s="57">
        <v>32643</v>
      </c>
      <c r="H148" s="1">
        <v>1372072232923.7283</v>
      </c>
      <c r="I148" s="1"/>
      <c r="J148" s="57">
        <v>32588</v>
      </c>
      <c r="K148" s="1">
        <v>2280432941682.5151</v>
      </c>
      <c r="L148" s="1"/>
      <c r="M148" s="57">
        <v>32289</v>
      </c>
      <c r="N148">
        <f t="shared" si="2"/>
        <v>1764759074400</v>
      </c>
      <c r="P148" s="57">
        <v>32289</v>
      </c>
      <c r="Q148" s="1">
        <v>912681467995.25366</v>
      </c>
      <c r="S148" s="57">
        <v>32289</v>
      </c>
      <c r="T148" s="1">
        <v>118967764962645.94</v>
      </c>
    </row>
    <row r="149" spans="1:20" x14ac:dyDescent="0.3">
      <c r="A149" s="52">
        <v>32290</v>
      </c>
      <c r="B149">
        <v>84170077398744.641</v>
      </c>
      <c r="D149" s="57">
        <v>32284</v>
      </c>
      <c r="E149" s="58">
        <v>0</v>
      </c>
      <c r="G149" s="57">
        <v>32835</v>
      </c>
      <c r="H149" s="1">
        <v>1272348735914.1372</v>
      </c>
      <c r="I149" s="1"/>
      <c r="J149" s="57">
        <v>32977</v>
      </c>
      <c r="K149" s="1">
        <v>2232132883736.1089</v>
      </c>
      <c r="L149" s="1"/>
      <c r="M149" s="57">
        <v>32290</v>
      </c>
      <c r="N149">
        <f t="shared" si="2"/>
        <v>1764759074400</v>
      </c>
      <c r="P149" s="57">
        <v>32290</v>
      </c>
      <c r="Q149" s="1">
        <v>72620230788.735855</v>
      </c>
      <c r="S149" s="57">
        <v>32290</v>
      </c>
      <c r="T149" s="1">
        <v>86083065863586.234</v>
      </c>
    </row>
    <row r="150" spans="1:20" x14ac:dyDescent="0.3">
      <c r="A150" s="52">
        <v>32291</v>
      </c>
      <c r="B150">
        <v>65666327234781.562</v>
      </c>
      <c r="D150" s="57">
        <v>32285</v>
      </c>
      <c r="E150" s="58">
        <v>0</v>
      </c>
      <c r="G150" s="57">
        <v>32261</v>
      </c>
      <c r="H150" s="1">
        <v>1265115735902.7808</v>
      </c>
      <c r="I150" s="1"/>
      <c r="J150" s="57">
        <v>32188</v>
      </c>
      <c r="K150" s="1">
        <v>2227383590702.041</v>
      </c>
      <c r="L150" s="1"/>
      <c r="M150" s="57">
        <v>32291</v>
      </c>
      <c r="N150">
        <f t="shared" si="2"/>
        <v>1764759074400</v>
      </c>
      <c r="P150" s="57">
        <v>32291</v>
      </c>
      <c r="Q150" s="1">
        <v>38360564162.396103</v>
      </c>
      <c r="S150" s="57">
        <v>32291</v>
      </c>
      <c r="T150" s="1">
        <v>67526341193046.508</v>
      </c>
    </row>
    <row r="151" spans="1:20" x14ac:dyDescent="0.3">
      <c r="A151" s="52">
        <v>32292</v>
      </c>
      <c r="B151">
        <v>51708441044829.305</v>
      </c>
      <c r="D151" s="57">
        <v>32286</v>
      </c>
      <c r="E151" s="58">
        <v>0</v>
      </c>
      <c r="G151" s="57">
        <v>32385</v>
      </c>
      <c r="H151" s="1">
        <v>1242058048801.9495</v>
      </c>
      <c r="I151" s="1"/>
      <c r="J151" s="57">
        <v>32281</v>
      </c>
      <c r="K151" s="1">
        <v>2220441388574.0684</v>
      </c>
      <c r="L151" s="1"/>
      <c r="M151" s="57">
        <v>32292</v>
      </c>
      <c r="N151">
        <f t="shared" si="2"/>
        <v>1764759074400</v>
      </c>
      <c r="P151" s="57">
        <v>32292</v>
      </c>
      <c r="Q151" s="1">
        <v>29992066531.233753</v>
      </c>
      <c r="S151" s="57">
        <v>32292</v>
      </c>
      <c r="T151" s="1">
        <v>53553185669196.023</v>
      </c>
    </row>
    <row r="152" spans="1:20" x14ac:dyDescent="0.3">
      <c r="A152" s="52">
        <v>32293</v>
      </c>
      <c r="B152">
        <v>44467322205716.492</v>
      </c>
      <c r="D152" s="57">
        <v>32287</v>
      </c>
      <c r="E152" s="58">
        <v>0</v>
      </c>
      <c r="G152" s="57">
        <v>32192</v>
      </c>
      <c r="H152" s="1">
        <v>1240339711846.5593</v>
      </c>
      <c r="I152" s="1"/>
      <c r="J152" s="57">
        <v>32655</v>
      </c>
      <c r="K152" s="1">
        <v>2213546150265.6265</v>
      </c>
      <c r="L152" s="1"/>
      <c r="M152" s="57">
        <v>32293</v>
      </c>
      <c r="N152">
        <f t="shared" si="2"/>
        <v>1764759074400</v>
      </c>
      <c r="P152" s="57">
        <v>32293</v>
      </c>
      <c r="Q152" s="1">
        <v>25401591565.160763</v>
      </c>
      <c r="S152" s="57">
        <v>32293</v>
      </c>
      <c r="T152" s="1">
        <v>46299810821628.305</v>
      </c>
    </row>
    <row r="153" spans="1:20" x14ac:dyDescent="0.3">
      <c r="A153" s="52">
        <v>32294</v>
      </c>
      <c r="B153">
        <v>37739722296450.187</v>
      </c>
      <c r="D153" s="57">
        <v>32288</v>
      </c>
      <c r="E153" s="58">
        <v>0</v>
      </c>
      <c r="G153" s="57">
        <v>32176</v>
      </c>
      <c r="H153" s="1">
        <v>1212087051957.5518</v>
      </c>
      <c r="I153" s="1"/>
      <c r="J153" s="57">
        <v>32347</v>
      </c>
      <c r="K153" s="1">
        <v>2173662536559.8115</v>
      </c>
      <c r="L153" s="1"/>
      <c r="M153" s="57">
        <v>32294</v>
      </c>
      <c r="N153">
        <f t="shared" si="2"/>
        <v>1764759074400</v>
      </c>
      <c r="P153" s="57">
        <v>32294</v>
      </c>
      <c r="Q153" s="1">
        <v>44357259270.239967</v>
      </c>
      <c r="S153" s="57">
        <v>32294</v>
      </c>
      <c r="T153" s="1">
        <v>39593057235806.508</v>
      </c>
    </row>
    <row r="154" spans="1:20" x14ac:dyDescent="0.3">
      <c r="A154" s="52">
        <v>32295</v>
      </c>
      <c r="B154">
        <v>33085500311519.145</v>
      </c>
      <c r="D154" s="57">
        <v>32289</v>
      </c>
      <c r="E154" s="58">
        <v>0</v>
      </c>
      <c r="G154" s="57">
        <v>33006</v>
      </c>
      <c r="H154" s="1">
        <v>1194264299167.5186</v>
      </c>
      <c r="I154" s="1"/>
      <c r="J154" s="57">
        <v>32966</v>
      </c>
      <c r="K154" s="1">
        <v>2147193303670.9695</v>
      </c>
      <c r="L154" s="1"/>
      <c r="M154" s="57">
        <v>32295</v>
      </c>
      <c r="N154">
        <f t="shared" si="2"/>
        <v>1764759074400</v>
      </c>
      <c r="P154" s="57">
        <v>32295</v>
      </c>
      <c r="Q154" s="1">
        <v>26225044677.468849</v>
      </c>
      <c r="S154" s="57">
        <v>32295</v>
      </c>
      <c r="T154" s="1">
        <v>34909525219325.844</v>
      </c>
    </row>
    <row r="155" spans="1:20" x14ac:dyDescent="0.3">
      <c r="A155" s="52">
        <v>32296</v>
      </c>
      <c r="B155">
        <v>29845486144704.711</v>
      </c>
      <c r="D155" s="57">
        <v>32290</v>
      </c>
      <c r="E155" s="58">
        <v>0</v>
      </c>
      <c r="G155" s="57">
        <v>32966</v>
      </c>
      <c r="H155" s="1">
        <v>1188849538991.4053</v>
      </c>
      <c r="I155" s="1"/>
      <c r="J155" s="57">
        <v>32177</v>
      </c>
      <c r="K155" s="1">
        <v>2146567474404.9963</v>
      </c>
      <c r="L155" s="1"/>
      <c r="M155" s="57">
        <v>32296</v>
      </c>
      <c r="N155">
        <f t="shared" si="2"/>
        <v>1764759074400</v>
      </c>
      <c r="P155" s="57">
        <v>32296</v>
      </c>
      <c r="Q155" s="1">
        <v>362094715643.03979</v>
      </c>
      <c r="S155" s="57">
        <v>32296</v>
      </c>
      <c r="T155" s="1">
        <v>32827179371961.066</v>
      </c>
    </row>
    <row r="156" spans="1:20" x14ac:dyDescent="0.3">
      <c r="A156" s="52">
        <v>32297</v>
      </c>
      <c r="B156">
        <v>26461962423090.617</v>
      </c>
      <c r="D156" s="57">
        <v>32291</v>
      </c>
      <c r="E156" s="58">
        <v>0</v>
      </c>
      <c r="G156" s="57">
        <v>32160</v>
      </c>
      <c r="H156" s="1">
        <v>1185352922463.136</v>
      </c>
      <c r="I156" s="1"/>
      <c r="J156" s="57">
        <v>32160</v>
      </c>
      <c r="K156" s="1">
        <v>2140354528990.646</v>
      </c>
      <c r="L156" s="1"/>
      <c r="M156" s="57">
        <v>32297</v>
      </c>
      <c r="N156">
        <f t="shared" si="2"/>
        <v>1764759074400</v>
      </c>
      <c r="P156" s="57">
        <v>32297</v>
      </c>
      <c r="Q156" s="1">
        <v>43029429119.004227</v>
      </c>
      <c r="S156" s="57">
        <v>32297</v>
      </c>
      <c r="T156" s="1">
        <v>28316063189082.375</v>
      </c>
    </row>
    <row r="157" spans="1:20" x14ac:dyDescent="0.3">
      <c r="A157" s="52">
        <v>32298</v>
      </c>
      <c r="B157">
        <v>24366917781063.34</v>
      </c>
      <c r="D157" s="57">
        <v>32292</v>
      </c>
      <c r="E157" s="58">
        <v>0</v>
      </c>
      <c r="G157" s="57">
        <v>32962</v>
      </c>
      <c r="H157" s="1">
        <v>1184793464085.6443</v>
      </c>
      <c r="I157" s="1"/>
      <c r="J157" s="57">
        <v>32460</v>
      </c>
      <c r="K157" s="1">
        <v>2109832405399.7476</v>
      </c>
      <c r="L157" s="1"/>
      <c r="M157" s="57">
        <v>32298</v>
      </c>
      <c r="N157">
        <f t="shared" si="2"/>
        <v>1764759074400</v>
      </c>
      <c r="P157" s="57">
        <v>32298</v>
      </c>
      <c r="Q157" s="1">
        <v>25059608538.15876</v>
      </c>
      <c r="S157" s="57">
        <v>32298</v>
      </c>
      <c r="T157" s="1">
        <v>26191395686653.273</v>
      </c>
    </row>
    <row r="158" spans="1:20" x14ac:dyDescent="0.3">
      <c r="A158" s="52">
        <v>32299</v>
      </c>
      <c r="B158">
        <v>22811797643949.125</v>
      </c>
      <c r="D158" s="57">
        <v>32293</v>
      </c>
      <c r="E158" s="58">
        <v>0</v>
      </c>
      <c r="G158" s="57">
        <v>32553</v>
      </c>
      <c r="H158" s="1">
        <v>1175322629632.0374</v>
      </c>
      <c r="I158" s="1"/>
      <c r="J158" s="57">
        <v>32850</v>
      </c>
      <c r="K158" s="1">
        <v>2101836110335.1099</v>
      </c>
      <c r="L158" s="1"/>
      <c r="M158" s="57">
        <v>32299</v>
      </c>
      <c r="N158">
        <f t="shared" si="2"/>
        <v>1764759074400</v>
      </c>
      <c r="P158" s="57">
        <v>32299</v>
      </c>
      <c r="Q158" s="1">
        <v>20337785743.192265</v>
      </c>
      <c r="S158" s="57">
        <v>32299</v>
      </c>
      <c r="T158" s="1">
        <v>24627253570615.746</v>
      </c>
    </row>
    <row r="159" spans="1:20" x14ac:dyDescent="0.3">
      <c r="A159" s="52">
        <v>32300</v>
      </c>
      <c r="B159">
        <v>21502915151578.328</v>
      </c>
      <c r="D159" s="57">
        <v>32294</v>
      </c>
      <c r="E159" s="58">
        <v>0</v>
      </c>
      <c r="G159" s="57">
        <v>32926</v>
      </c>
      <c r="H159" s="1">
        <v>1165971678519.9988</v>
      </c>
      <c r="I159" s="1"/>
      <c r="J159" s="57">
        <v>32926</v>
      </c>
      <c r="K159" s="1">
        <v>2079515268549.6829</v>
      </c>
      <c r="L159" s="1"/>
      <c r="M159" s="57">
        <v>32300</v>
      </c>
      <c r="N159">
        <f t="shared" si="2"/>
        <v>1764759074400</v>
      </c>
      <c r="P159" s="57">
        <v>32300</v>
      </c>
      <c r="Q159" s="1">
        <v>19071309694.143715</v>
      </c>
      <c r="S159" s="57">
        <v>32300</v>
      </c>
      <c r="T159" s="1">
        <v>23311842180710.328</v>
      </c>
    </row>
    <row r="160" spans="1:20" x14ac:dyDescent="0.3">
      <c r="A160" s="52">
        <v>32301</v>
      </c>
      <c r="B160">
        <v>20505087790451.012</v>
      </c>
      <c r="D160" s="57">
        <v>32295</v>
      </c>
      <c r="E160" s="58">
        <v>0</v>
      </c>
      <c r="G160" s="57">
        <v>32590</v>
      </c>
      <c r="H160" s="1">
        <v>1162115410212.7175</v>
      </c>
      <c r="I160" s="1"/>
      <c r="J160" s="57">
        <v>32993</v>
      </c>
      <c r="K160" s="1">
        <v>2057938054271.6079</v>
      </c>
      <c r="L160" s="1"/>
      <c r="M160" s="57">
        <v>32301</v>
      </c>
      <c r="N160">
        <f t="shared" si="2"/>
        <v>1764759074400</v>
      </c>
      <c r="P160" s="57">
        <v>32301</v>
      </c>
      <c r="Q160" s="1">
        <v>17375201813.927822</v>
      </c>
      <c r="S160" s="57">
        <v>32301</v>
      </c>
      <c r="T160" s="1">
        <v>22308603858872.059</v>
      </c>
    </row>
    <row r="161" spans="1:20" x14ac:dyDescent="0.3">
      <c r="A161" s="52">
        <v>32302</v>
      </c>
      <c r="B161">
        <v>22940923704333.445</v>
      </c>
      <c r="D161" s="57">
        <v>32296</v>
      </c>
      <c r="E161" s="58">
        <v>0</v>
      </c>
      <c r="G161" s="57">
        <v>33234</v>
      </c>
      <c r="H161" s="1">
        <v>1151745445413.2593</v>
      </c>
      <c r="I161" s="1"/>
      <c r="J161" s="57">
        <v>32587</v>
      </c>
      <c r="K161" s="1">
        <v>2042933902144.605</v>
      </c>
      <c r="L161" s="1"/>
      <c r="M161" s="57">
        <v>32302</v>
      </c>
      <c r="N161">
        <f t="shared" si="2"/>
        <v>1764759074400</v>
      </c>
      <c r="P161" s="57">
        <v>32302</v>
      </c>
      <c r="Q161" s="1">
        <v>799195155849.98669</v>
      </c>
      <c r="S161" s="57">
        <v>32302</v>
      </c>
      <c r="T161" s="1">
        <v>33978787605298.648</v>
      </c>
    </row>
    <row r="162" spans="1:20" x14ac:dyDescent="0.3">
      <c r="A162" s="52">
        <v>32303</v>
      </c>
      <c r="B162">
        <v>19764068199167.824</v>
      </c>
      <c r="D162" s="57">
        <v>32297</v>
      </c>
      <c r="E162" s="58">
        <v>0</v>
      </c>
      <c r="G162" s="57">
        <v>33237</v>
      </c>
      <c r="H162" s="1">
        <v>1144212734790.6658</v>
      </c>
      <c r="I162" s="1"/>
      <c r="J162" s="57">
        <v>32145</v>
      </c>
      <c r="K162" s="1">
        <v>2001084369199.9329</v>
      </c>
      <c r="L162" s="1"/>
      <c r="M162" s="57">
        <v>32303</v>
      </c>
      <c r="N162">
        <f t="shared" si="2"/>
        <v>1764759074400</v>
      </c>
      <c r="P162" s="57">
        <v>32303</v>
      </c>
      <c r="Q162" s="1">
        <v>1548253374220.6748</v>
      </c>
      <c r="S162" s="57">
        <v>32303</v>
      </c>
      <c r="T162" s="1">
        <v>25324987129237.016</v>
      </c>
    </row>
    <row r="163" spans="1:20" x14ac:dyDescent="0.3">
      <c r="A163" s="52">
        <v>32304</v>
      </c>
      <c r="B163">
        <v>17450503969552.055</v>
      </c>
      <c r="D163" s="57">
        <v>32298</v>
      </c>
      <c r="E163" s="58">
        <v>0</v>
      </c>
      <c r="G163" s="57">
        <v>32303</v>
      </c>
      <c r="H163" s="1">
        <v>1140396427935.1775</v>
      </c>
      <c r="I163" s="1"/>
      <c r="J163" s="57">
        <v>32970</v>
      </c>
      <c r="K163" s="1">
        <v>1979146259670.4807</v>
      </c>
      <c r="L163" s="1"/>
      <c r="M163" s="57">
        <v>32304</v>
      </c>
      <c r="N163">
        <f t="shared" si="2"/>
        <v>1764759074400</v>
      </c>
      <c r="P163" s="57">
        <v>32304</v>
      </c>
      <c r="Q163" s="1">
        <v>529108799336.10498</v>
      </c>
      <c r="S163" s="57">
        <v>32304</v>
      </c>
      <c r="T163" s="1">
        <v>20026134095990.273</v>
      </c>
    </row>
    <row r="164" spans="1:20" x14ac:dyDescent="0.3">
      <c r="A164" s="52">
        <v>32305</v>
      </c>
      <c r="B164">
        <v>17358324521367.404</v>
      </c>
      <c r="D164" s="57">
        <v>32299</v>
      </c>
      <c r="E164" s="58">
        <v>0</v>
      </c>
      <c r="G164" s="57">
        <v>32850</v>
      </c>
      <c r="H164" s="1">
        <v>1128368067572.5669</v>
      </c>
      <c r="I164" s="1"/>
      <c r="J164" s="57">
        <v>32675</v>
      </c>
      <c r="K164" s="1">
        <v>1949730731246.4165</v>
      </c>
      <c r="L164" s="1"/>
      <c r="M164" s="57">
        <v>32305</v>
      </c>
      <c r="N164">
        <f t="shared" si="2"/>
        <v>1764759074400</v>
      </c>
      <c r="P164" s="57">
        <v>32305</v>
      </c>
      <c r="Q164" s="1">
        <v>199983582745.39386</v>
      </c>
      <c r="S164" s="57">
        <v>32305</v>
      </c>
      <c r="T164" s="1">
        <v>19459373351467.52</v>
      </c>
    </row>
    <row r="165" spans="1:20" x14ac:dyDescent="0.3">
      <c r="A165" s="52">
        <v>32306</v>
      </c>
      <c r="B165">
        <v>17477181925001.41</v>
      </c>
      <c r="D165" s="57">
        <v>32300</v>
      </c>
      <c r="E165" s="58">
        <v>0</v>
      </c>
      <c r="G165" s="57">
        <v>32903</v>
      </c>
      <c r="H165" s="1">
        <v>1126529846527.6665</v>
      </c>
      <c r="I165" s="1"/>
      <c r="J165" s="57">
        <v>32716</v>
      </c>
      <c r="K165" s="1">
        <v>1932876060692.8545</v>
      </c>
      <c r="L165" s="1"/>
      <c r="M165" s="57">
        <v>32306</v>
      </c>
      <c r="N165">
        <f t="shared" si="2"/>
        <v>1764759074400</v>
      </c>
      <c r="P165" s="57">
        <v>32306</v>
      </c>
      <c r="Q165" s="1">
        <v>30773723590.167027</v>
      </c>
      <c r="S165" s="57">
        <v>32306</v>
      </c>
      <c r="T165" s="1">
        <v>19295885976571.285</v>
      </c>
    </row>
    <row r="166" spans="1:20" x14ac:dyDescent="0.3">
      <c r="A166" s="52">
        <v>32307</v>
      </c>
      <c r="B166">
        <v>16542404618355.271</v>
      </c>
      <c r="D166" s="57">
        <v>32301</v>
      </c>
      <c r="E166" s="58">
        <v>0</v>
      </c>
      <c r="G166" s="57">
        <v>32565</v>
      </c>
      <c r="H166" s="1">
        <v>1124012283057.6326</v>
      </c>
      <c r="I166" s="1"/>
      <c r="J166" s="57">
        <v>32950</v>
      </c>
      <c r="K166" s="1">
        <v>1902061631469.1553</v>
      </c>
      <c r="L166" s="1"/>
      <c r="M166" s="57">
        <v>32307</v>
      </c>
      <c r="N166">
        <f t="shared" si="2"/>
        <v>1764759074400</v>
      </c>
      <c r="P166" s="57">
        <v>32307</v>
      </c>
      <c r="Q166" s="1">
        <v>20335495565.261261</v>
      </c>
      <c r="S166" s="57">
        <v>32307</v>
      </c>
      <c r="T166" s="1">
        <v>18344278006934.211</v>
      </c>
    </row>
    <row r="167" spans="1:20" x14ac:dyDescent="0.3">
      <c r="A167" s="52">
        <v>32308</v>
      </c>
      <c r="B167">
        <v>14615724034339.434</v>
      </c>
      <c r="D167" s="57">
        <v>32302</v>
      </c>
      <c r="E167" s="58">
        <v>0</v>
      </c>
      <c r="G167" s="57">
        <v>32772</v>
      </c>
      <c r="H167" s="1">
        <v>1103512121290.9214</v>
      </c>
      <c r="I167" s="1"/>
      <c r="J167" s="57">
        <v>32241</v>
      </c>
      <c r="K167" s="1">
        <v>1894659582237.1387</v>
      </c>
      <c r="L167" s="1"/>
      <c r="M167" s="57">
        <v>32308</v>
      </c>
      <c r="N167">
        <f t="shared" si="2"/>
        <v>1764759074400</v>
      </c>
      <c r="P167" s="57">
        <v>32308</v>
      </c>
      <c r="Q167" s="1">
        <v>16479936238.418009</v>
      </c>
      <c r="S167" s="57">
        <v>32308</v>
      </c>
      <c r="T167" s="1">
        <v>16411100016836.246</v>
      </c>
    </row>
    <row r="168" spans="1:20" x14ac:dyDescent="0.3">
      <c r="A168" s="52">
        <v>32309</v>
      </c>
      <c r="B168">
        <v>13508441766387.488</v>
      </c>
      <c r="D168" s="57">
        <v>32303</v>
      </c>
      <c r="E168" s="58">
        <v>0</v>
      </c>
      <c r="G168" s="57">
        <v>32509</v>
      </c>
      <c r="H168" s="1">
        <v>1083131843384.6033</v>
      </c>
      <c r="I168" s="1"/>
      <c r="J168" s="57">
        <v>32770</v>
      </c>
      <c r="K168" s="1">
        <v>1882925897916.894</v>
      </c>
      <c r="L168" s="1"/>
      <c r="M168" s="57">
        <v>32309</v>
      </c>
      <c r="N168">
        <f t="shared" si="2"/>
        <v>1764759074400</v>
      </c>
      <c r="P168" s="57">
        <v>32309</v>
      </c>
      <c r="Q168" s="1">
        <v>14873779784.020271</v>
      </c>
      <c r="S168" s="57">
        <v>32309</v>
      </c>
      <c r="T168" s="1">
        <v>15300862711058.717</v>
      </c>
    </row>
    <row r="169" spans="1:20" x14ac:dyDescent="0.3">
      <c r="A169" s="52">
        <v>32310</v>
      </c>
      <c r="B169">
        <v>4107181290460.8618</v>
      </c>
      <c r="D169" s="57">
        <v>32304</v>
      </c>
      <c r="E169" s="58">
        <v>0</v>
      </c>
      <c r="G169" s="57">
        <v>32552</v>
      </c>
      <c r="H169" s="1">
        <v>1076917856744.3809</v>
      </c>
      <c r="I169" s="1"/>
      <c r="J169" s="57">
        <v>32341</v>
      </c>
      <c r="K169" s="1">
        <v>1855847973734.8813</v>
      </c>
      <c r="L169" s="1"/>
      <c r="M169" s="57">
        <v>32310</v>
      </c>
      <c r="N169">
        <f t="shared" si="2"/>
        <v>1764759074400</v>
      </c>
      <c r="P169" s="57">
        <v>32310</v>
      </c>
      <c r="Q169" s="1">
        <v>51028353392.761765</v>
      </c>
      <c r="S169" s="57">
        <v>32310</v>
      </c>
      <c r="T169" s="1">
        <v>6101316681400.9824</v>
      </c>
    </row>
    <row r="170" spans="1:20" x14ac:dyDescent="0.3">
      <c r="A170" s="52">
        <v>32311</v>
      </c>
      <c r="B170">
        <v>5138391713626.5293</v>
      </c>
      <c r="D170" s="57">
        <v>32305</v>
      </c>
      <c r="E170" s="58">
        <v>0</v>
      </c>
      <c r="G170" s="57">
        <v>32229</v>
      </c>
      <c r="H170" s="1">
        <v>1068545958236.1243</v>
      </c>
      <c r="I170" s="1"/>
      <c r="J170" s="57">
        <v>32176</v>
      </c>
      <c r="K170" s="1">
        <v>1835921183402.0222</v>
      </c>
      <c r="L170" s="1"/>
      <c r="M170" s="57">
        <v>32311</v>
      </c>
      <c r="N170">
        <f t="shared" si="2"/>
        <v>1764759074400</v>
      </c>
      <c r="P170" s="57">
        <v>32311</v>
      </c>
      <c r="Q170" s="1">
        <v>115459078138.01619</v>
      </c>
      <c r="S170" s="57">
        <v>32311</v>
      </c>
      <c r="T170" s="1">
        <v>7395131007799.1299</v>
      </c>
    </row>
    <row r="171" spans="1:20" x14ac:dyDescent="0.3">
      <c r="A171" s="52">
        <v>32312</v>
      </c>
      <c r="B171">
        <v>2307278102599.313</v>
      </c>
      <c r="D171" s="57">
        <v>32306</v>
      </c>
      <c r="E171" s="58">
        <v>0</v>
      </c>
      <c r="G171" s="57">
        <v>32241</v>
      </c>
      <c r="H171" s="1">
        <v>1068066421772.0157</v>
      </c>
      <c r="I171" s="1"/>
      <c r="J171" s="57">
        <v>32229</v>
      </c>
      <c r="K171" s="1">
        <v>1820997162537.8188</v>
      </c>
      <c r="L171" s="1"/>
      <c r="M171" s="57">
        <v>32312</v>
      </c>
      <c r="N171">
        <f t="shared" si="2"/>
        <v>1764759074400</v>
      </c>
      <c r="P171" s="57">
        <v>32312</v>
      </c>
      <c r="Q171" s="1">
        <v>126933085006.91463</v>
      </c>
      <c r="S171" s="57">
        <v>32312</v>
      </c>
      <c r="T171" s="1">
        <v>4280600153563.9521</v>
      </c>
    </row>
    <row r="172" spans="1:20" x14ac:dyDescent="0.3">
      <c r="A172" s="52">
        <v>32313</v>
      </c>
      <c r="B172">
        <v>2166342901022.5447</v>
      </c>
      <c r="D172" s="57">
        <v>32307</v>
      </c>
      <c r="E172" s="58">
        <v>0</v>
      </c>
      <c r="G172" s="57">
        <v>32555</v>
      </c>
      <c r="H172" s="1">
        <v>1056317791568.4655</v>
      </c>
      <c r="I172" s="1"/>
      <c r="J172" s="57">
        <v>32509</v>
      </c>
      <c r="K172" s="1">
        <v>1777485963080.3987</v>
      </c>
      <c r="L172" s="1"/>
      <c r="M172" s="57">
        <v>32313</v>
      </c>
      <c r="N172">
        <f t="shared" si="2"/>
        <v>1764759074400</v>
      </c>
      <c r="P172" s="57">
        <v>32313</v>
      </c>
      <c r="Q172" s="1">
        <v>24617417026.779613</v>
      </c>
      <c r="S172" s="57">
        <v>32313</v>
      </c>
      <c r="T172" s="1">
        <v>3999108942859.543</v>
      </c>
    </row>
    <row r="173" spans="1:20" x14ac:dyDescent="0.3">
      <c r="A173" s="52">
        <v>32314</v>
      </c>
      <c r="B173">
        <v>2121071970905.7151</v>
      </c>
      <c r="D173" s="57">
        <v>32308</v>
      </c>
      <c r="E173" s="58">
        <v>0</v>
      </c>
      <c r="G173" s="57">
        <v>32776</v>
      </c>
      <c r="H173" s="1">
        <v>1047266549804.2664</v>
      </c>
      <c r="I173" s="1"/>
      <c r="J173" s="57">
        <v>33230</v>
      </c>
      <c r="K173" s="1">
        <v>1710452123659.9429</v>
      </c>
      <c r="L173" s="1"/>
      <c r="M173" s="57">
        <v>32314</v>
      </c>
      <c r="N173">
        <f t="shared" si="2"/>
        <v>1764759074400</v>
      </c>
      <c r="P173" s="57">
        <v>32314</v>
      </c>
      <c r="Q173" s="1">
        <v>16117757505.975796</v>
      </c>
      <c r="S173" s="57">
        <v>32314</v>
      </c>
      <c r="T173" s="1">
        <v>3938305259473.1348</v>
      </c>
    </row>
    <row r="174" spans="1:20" x14ac:dyDescent="0.3">
      <c r="A174" s="52">
        <v>32315</v>
      </c>
      <c r="B174">
        <v>2015058572617.446</v>
      </c>
      <c r="D174" s="57">
        <v>32309</v>
      </c>
      <c r="E174" s="58">
        <v>0</v>
      </c>
      <c r="G174" s="57">
        <v>32994</v>
      </c>
      <c r="H174" s="1">
        <v>1036337126290.038</v>
      </c>
      <c r="I174" s="1"/>
      <c r="J174" s="57">
        <v>32370</v>
      </c>
      <c r="K174" s="1">
        <v>1663676416476.7366</v>
      </c>
      <c r="L174" s="1"/>
      <c r="M174" s="57">
        <v>32315</v>
      </c>
      <c r="N174">
        <f t="shared" si="2"/>
        <v>1764759074400</v>
      </c>
      <c r="P174" s="57">
        <v>32315</v>
      </c>
      <c r="Q174" s="1">
        <v>13941559233.117107</v>
      </c>
      <c r="S174" s="57">
        <v>32315</v>
      </c>
      <c r="T174" s="1">
        <v>3823122336835.9482</v>
      </c>
    </row>
    <row r="175" spans="1:20" x14ac:dyDescent="0.3">
      <c r="A175" s="52">
        <v>32316</v>
      </c>
      <c r="B175">
        <v>1884444895008.6689</v>
      </c>
      <c r="D175" s="57">
        <v>32310</v>
      </c>
      <c r="E175" s="58">
        <v>0</v>
      </c>
      <c r="G175" s="57">
        <v>33170</v>
      </c>
      <c r="H175" s="1">
        <v>1023429617366.4668</v>
      </c>
      <c r="I175" s="1"/>
      <c r="J175" s="57">
        <v>32606</v>
      </c>
      <c r="K175" s="1">
        <v>1662188749925.9954</v>
      </c>
      <c r="L175" s="1"/>
      <c r="M175" s="57">
        <v>32316</v>
      </c>
      <c r="N175">
        <f t="shared" si="2"/>
        <v>1764759074400</v>
      </c>
      <c r="P175" s="57">
        <v>32316</v>
      </c>
      <c r="Q175" s="1">
        <v>11080778799.244579</v>
      </c>
      <c r="S175" s="57">
        <v>32316</v>
      </c>
      <c r="T175" s="1">
        <v>3683514034659.2075</v>
      </c>
    </row>
    <row r="176" spans="1:20" x14ac:dyDescent="0.3">
      <c r="A176" s="52">
        <v>32317</v>
      </c>
      <c r="B176">
        <v>1736621065291.0061</v>
      </c>
      <c r="D176" s="57">
        <v>32311</v>
      </c>
      <c r="E176" s="58">
        <v>0</v>
      </c>
      <c r="G176" s="57">
        <v>32146</v>
      </c>
      <c r="H176" s="1">
        <v>1020412536898.5026</v>
      </c>
      <c r="I176" s="1"/>
      <c r="J176" s="57">
        <v>32854</v>
      </c>
      <c r="K176" s="1">
        <v>1661217905457.3416</v>
      </c>
      <c r="L176" s="1"/>
      <c r="M176" s="57">
        <v>32317</v>
      </c>
      <c r="N176">
        <f t="shared" si="2"/>
        <v>1764759074400</v>
      </c>
      <c r="P176" s="57">
        <v>32317</v>
      </c>
      <c r="Q176" s="1">
        <v>10502334176.517969</v>
      </c>
      <c r="S176" s="57">
        <v>32317</v>
      </c>
      <c r="T176" s="1">
        <v>3528625701257.3721</v>
      </c>
    </row>
    <row r="177" spans="1:20" x14ac:dyDescent="0.3">
      <c r="A177" s="52">
        <v>32318</v>
      </c>
      <c r="B177">
        <v>1642596611569.2439</v>
      </c>
      <c r="D177" s="57">
        <v>32312</v>
      </c>
      <c r="E177" s="58">
        <v>0</v>
      </c>
      <c r="G177" s="57">
        <v>32343</v>
      </c>
      <c r="H177" s="1">
        <v>1010362262584.6675</v>
      </c>
      <c r="I177" s="1"/>
      <c r="J177" s="57">
        <v>32907</v>
      </c>
      <c r="K177" s="1">
        <v>1621836774350.2478</v>
      </c>
      <c r="L177" s="1"/>
      <c r="M177" s="57">
        <v>32318</v>
      </c>
      <c r="N177">
        <f t="shared" si="2"/>
        <v>1764759074400</v>
      </c>
      <c r="P177" s="57">
        <v>32318</v>
      </c>
      <c r="Q177" s="1">
        <v>10509972709.102072</v>
      </c>
      <c r="S177" s="57">
        <v>32318</v>
      </c>
      <c r="T177" s="1">
        <v>3433614951789.2271</v>
      </c>
    </row>
    <row r="178" spans="1:20" x14ac:dyDescent="0.3">
      <c r="A178" s="52">
        <v>32319</v>
      </c>
      <c r="B178">
        <v>1657928765729.7351</v>
      </c>
      <c r="D178" s="57">
        <v>32313</v>
      </c>
      <c r="E178" s="58">
        <v>0</v>
      </c>
      <c r="G178" s="57">
        <v>32770</v>
      </c>
      <c r="H178" s="1">
        <v>1010322301863.9542</v>
      </c>
      <c r="I178" s="1"/>
      <c r="J178" s="57">
        <v>32680</v>
      </c>
      <c r="K178" s="1">
        <v>1607067403848.8696</v>
      </c>
      <c r="L178" s="1"/>
      <c r="M178" s="57">
        <v>32319</v>
      </c>
      <c r="N178">
        <f t="shared" si="2"/>
        <v>1764759074400</v>
      </c>
      <c r="P178" s="57">
        <v>32319</v>
      </c>
      <c r="Q178" s="1">
        <v>9265219668.1896343</v>
      </c>
      <c r="S178" s="57">
        <v>32319</v>
      </c>
      <c r="T178" s="1">
        <v>3442449991820.394</v>
      </c>
    </row>
    <row r="179" spans="1:20" x14ac:dyDescent="0.3">
      <c r="A179" s="52">
        <v>32320</v>
      </c>
      <c r="B179">
        <v>1601776876212.5027</v>
      </c>
      <c r="D179" s="57">
        <v>32314</v>
      </c>
      <c r="E179" s="58">
        <v>0</v>
      </c>
      <c r="G179" s="57">
        <v>33039</v>
      </c>
      <c r="H179" s="1">
        <v>1003868546636.489</v>
      </c>
      <c r="I179" s="1"/>
      <c r="J179" s="57">
        <v>32418</v>
      </c>
      <c r="K179" s="1">
        <v>1600115846739.5654</v>
      </c>
      <c r="L179" s="1"/>
      <c r="M179" s="57">
        <v>32320</v>
      </c>
      <c r="N179">
        <f t="shared" si="2"/>
        <v>1764759074400</v>
      </c>
      <c r="P179" s="57">
        <v>32320</v>
      </c>
      <c r="Q179" s="1">
        <v>8838395234.5578938</v>
      </c>
      <c r="S179" s="57">
        <v>32320</v>
      </c>
      <c r="T179" s="1">
        <v>3384123156528.6558</v>
      </c>
    </row>
    <row r="180" spans="1:20" x14ac:dyDescent="0.3">
      <c r="A180" s="52">
        <v>32321</v>
      </c>
      <c r="B180">
        <v>1553696657563.8193</v>
      </c>
      <c r="D180" s="57">
        <v>32315</v>
      </c>
      <c r="E180" s="58">
        <v>0</v>
      </c>
      <c r="G180" s="57">
        <v>32370</v>
      </c>
      <c r="H180" s="1">
        <v>996755430704.2345</v>
      </c>
      <c r="I180" s="1"/>
      <c r="J180" s="57">
        <v>32552</v>
      </c>
      <c r="K180" s="1">
        <v>1572685741093.6082</v>
      </c>
      <c r="L180" s="1"/>
      <c r="M180" s="57">
        <v>32321</v>
      </c>
      <c r="N180">
        <f t="shared" si="2"/>
        <v>1764759074400</v>
      </c>
      <c r="P180" s="57">
        <v>32321</v>
      </c>
      <c r="Q180" s="1">
        <v>8820557544.0508366</v>
      </c>
      <c r="S180" s="57">
        <v>32321</v>
      </c>
      <c r="T180" s="1">
        <v>3335322653579.3564</v>
      </c>
    </row>
    <row r="181" spans="1:20" x14ac:dyDescent="0.3">
      <c r="A181" s="52">
        <v>32322</v>
      </c>
      <c r="B181">
        <v>1459339344914.9363</v>
      </c>
      <c r="D181" s="57">
        <v>32316</v>
      </c>
      <c r="E181" s="58">
        <v>0</v>
      </c>
      <c r="G181" s="57">
        <v>33004</v>
      </c>
      <c r="H181" s="1">
        <v>991580438624.33411</v>
      </c>
      <c r="I181" s="1"/>
      <c r="J181" s="57">
        <v>32585</v>
      </c>
      <c r="K181" s="1">
        <v>1568840350301.0229</v>
      </c>
      <c r="L181" s="1"/>
      <c r="M181" s="57">
        <v>32322</v>
      </c>
      <c r="N181">
        <f t="shared" si="2"/>
        <v>1764759074400</v>
      </c>
      <c r="P181" s="57">
        <v>32322</v>
      </c>
      <c r="Q181" s="1">
        <v>8489736016.6660566</v>
      </c>
      <c r="S181" s="57">
        <v>32322</v>
      </c>
      <c r="T181" s="1">
        <v>3238004494951.2295</v>
      </c>
    </row>
    <row r="182" spans="1:20" x14ac:dyDescent="0.3">
      <c r="A182" s="52">
        <v>32323</v>
      </c>
      <c r="B182">
        <v>1361381802281.8604</v>
      </c>
      <c r="D182" s="57">
        <v>32317</v>
      </c>
      <c r="E182" s="58">
        <v>0</v>
      </c>
      <c r="G182" s="57">
        <v>32812</v>
      </c>
      <c r="H182" s="1">
        <v>961349692707.95007</v>
      </c>
      <c r="I182" s="1"/>
      <c r="J182" s="57">
        <v>32498</v>
      </c>
      <c r="K182" s="1">
        <v>1558405050555.3379</v>
      </c>
      <c r="L182" s="1"/>
      <c r="M182" s="57">
        <v>32323</v>
      </c>
      <c r="N182">
        <f t="shared" si="2"/>
        <v>1764759074400</v>
      </c>
      <c r="P182" s="57">
        <v>32323</v>
      </c>
      <c r="Q182" s="1">
        <v>8489736016.6660566</v>
      </c>
      <c r="S182" s="57">
        <v>32323</v>
      </c>
      <c r="T182" s="1">
        <v>3136901735208.0571</v>
      </c>
    </row>
    <row r="183" spans="1:20" x14ac:dyDescent="0.3">
      <c r="A183" s="52">
        <v>32324</v>
      </c>
      <c r="B183">
        <v>1343911136621.8577</v>
      </c>
      <c r="D183" s="57">
        <v>32318</v>
      </c>
      <c r="E183" s="58">
        <v>0</v>
      </c>
      <c r="G183" s="57">
        <v>32716</v>
      </c>
      <c r="H183" s="1">
        <v>961149886042.36316</v>
      </c>
      <c r="I183" s="1"/>
      <c r="J183" s="57">
        <v>32956</v>
      </c>
      <c r="K183" s="1">
        <v>1508516816172.9685</v>
      </c>
      <c r="L183" s="1"/>
      <c r="M183" s="57">
        <v>32324</v>
      </c>
      <c r="N183">
        <f t="shared" si="2"/>
        <v>1764759074400</v>
      </c>
      <c r="P183" s="57">
        <v>32324</v>
      </c>
      <c r="Q183" s="1">
        <v>8153992618.3629637</v>
      </c>
      <c r="S183" s="57">
        <v>32324</v>
      </c>
      <c r="T183" s="1">
        <v>3119005411118.3247</v>
      </c>
    </row>
    <row r="184" spans="1:20" x14ac:dyDescent="0.3">
      <c r="A184" s="52">
        <v>32325</v>
      </c>
      <c r="B184">
        <v>1273674146220.9016</v>
      </c>
      <c r="D184" s="57">
        <v>32319</v>
      </c>
      <c r="E184" s="58">
        <v>0</v>
      </c>
      <c r="G184" s="57">
        <v>33225</v>
      </c>
      <c r="H184" s="1">
        <v>954396421753.68604</v>
      </c>
      <c r="I184" s="1"/>
      <c r="J184" s="57">
        <v>32702</v>
      </c>
      <c r="K184" s="1">
        <v>1506137032789.4192</v>
      </c>
      <c r="L184" s="1"/>
      <c r="M184" s="57">
        <v>32325</v>
      </c>
      <c r="N184">
        <f t="shared" si="2"/>
        <v>1764759074400</v>
      </c>
      <c r="P184" s="57">
        <v>32325</v>
      </c>
      <c r="Q184" s="1">
        <v>7434962955.6044016</v>
      </c>
      <c r="S184" s="57">
        <v>32325</v>
      </c>
      <c r="T184" s="1">
        <v>3046300883703.4814</v>
      </c>
    </row>
    <row r="185" spans="1:20" x14ac:dyDescent="0.3">
      <c r="A185" s="52">
        <v>32326</v>
      </c>
      <c r="B185">
        <v>1175795419696.4727</v>
      </c>
      <c r="D185" s="57">
        <v>32320</v>
      </c>
      <c r="E185" s="58">
        <v>0</v>
      </c>
      <c r="G185" s="57">
        <v>32376</v>
      </c>
      <c r="H185" s="1">
        <v>954136672524.69177</v>
      </c>
      <c r="I185" s="1"/>
      <c r="J185" s="57">
        <v>32555</v>
      </c>
      <c r="K185" s="1">
        <v>1498797443816.8818</v>
      </c>
      <c r="L185" s="1"/>
      <c r="M185" s="57">
        <v>32326</v>
      </c>
      <c r="N185">
        <f t="shared" si="2"/>
        <v>1764759074400</v>
      </c>
      <c r="P185" s="57">
        <v>32326</v>
      </c>
      <c r="Q185" s="1">
        <v>7464713610.5027761</v>
      </c>
      <c r="S185" s="57">
        <v>32326</v>
      </c>
      <c r="T185" s="1">
        <v>2948068441925.1743</v>
      </c>
    </row>
    <row r="186" spans="1:20" x14ac:dyDescent="0.3">
      <c r="A186" s="52">
        <v>32327</v>
      </c>
      <c r="B186">
        <v>1081346568316.9725</v>
      </c>
      <c r="D186" s="57">
        <v>32321</v>
      </c>
      <c r="E186" s="58">
        <v>0</v>
      </c>
      <c r="G186" s="57">
        <v>32452</v>
      </c>
      <c r="H186" s="1">
        <v>945165354897.81836</v>
      </c>
      <c r="I186" s="1"/>
      <c r="J186" s="57">
        <v>32812</v>
      </c>
      <c r="K186" s="1">
        <v>1486361641753.2979</v>
      </c>
      <c r="L186" s="1"/>
      <c r="M186" s="57">
        <v>32327</v>
      </c>
      <c r="N186">
        <f t="shared" si="2"/>
        <v>1764759074400</v>
      </c>
      <c r="P186" s="57">
        <v>32327</v>
      </c>
      <c r="Q186" s="1">
        <v>7800456497.3747845</v>
      </c>
      <c r="S186" s="57">
        <v>32327</v>
      </c>
      <c r="T186" s="1">
        <v>2853930716323.4443</v>
      </c>
    </row>
    <row r="187" spans="1:20" x14ac:dyDescent="0.3">
      <c r="A187" s="52">
        <v>32328</v>
      </c>
      <c r="B187">
        <v>1017388519164.4866</v>
      </c>
      <c r="D187" s="57">
        <v>32322</v>
      </c>
      <c r="E187" s="58">
        <v>0</v>
      </c>
      <c r="G187" s="57">
        <v>32288</v>
      </c>
      <c r="H187" s="1">
        <v>941988429052.07288</v>
      </c>
      <c r="I187" s="1"/>
      <c r="J187" s="57">
        <v>32640</v>
      </c>
      <c r="K187" s="1">
        <v>1473979131759.2166</v>
      </c>
      <c r="L187" s="1"/>
      <c r="M187" s="57">
        <v>32328</v>
      </c>
      <c r="N187">
        <f t="shared" si="2"/>
        <v>1764759074400</v>
      </c>
      <c r="P187" s="57">
        <v>32328</v>
      </c>
      <c r="Q187" s="1">
        <v>7434962955.6044016</v>
      </c>
      <c r="S187" s="57">
        <v>32328</v>
      </c>
      <c r="T187" s="1">
        <v>2789655489630.5122</v>
      </c>
    </row>
    <row r="188" spans="1:20" x14ac:dyDescent="0.3">
      <c r="A188" s="52">
        <v>32329</v>
      </c>
      <c r="B188">
        <v>1140612607749.0671</v>
      </c>
      <c r="D188" s="57">
        <v>32323</v>
      </c>
      <c r="E188" s="58">
        <v>0</v>
      </c>
      <c r="G188" s="57">
        <v>32637</v>
      </c>
      <c r="H188" s="1">
        <v>940110246647.20056</v>
      </c>
      <c r="I188" s="1"/>
      <c r="J188" s="57">
        <v>33042</v>
      </c>
      <c r="K188" s="1">
        <v>1471591152356.8589</v>
      </c>
      <c r="L188" s="1"/>
      <c r="M188" s="57">
        <v>32329</v>
      </c>
      <c r="N188">
        <f t="shared" si="2"/>
        <v>1764759074400</v>
      </c>
      <c r="P188" s="57">
        <v>32329</v>
      </c>
      <c r="Q188" s="1">
        <v>7356532312.234787</v>
      </c>
      <c r="S188" s="57">
        <v>32329</v>
      </c>
      <c r="T188" s="1">
        <v>2912752831570.3994</v>
      </c>
    </row>
    <row r="189" spans="1:20" x14ac:dyDescent="0.3">
      <c r="A189" s="52">
        <v>32330</v>
      </c>
      <c r="B189">
        <v>1051107855439.3376</v>
      </c>
      <c r="D189" s="57">
        <v>32324</v>
      </c>
      <c r="E189" s="58">
        <v>0</v>
      </c>
      <c r="G189" s="57">
        <v>33023</v>
      </c>
      <c r="H189" s="1">
        <v>920689040028.47437</v>
      </c>
      <c r="I189" s="1"/>
      <c r="J189" s="57">
        <v>32410</v>
      </c>
      <c r="K189" s="1">
        <v>1407587563910.2947</v>
      </c>
      <c r="L189" s="1"/>
      <c r="M189" s="57">
        <v>32330</v>
      </c>
      <c r="N189">
        <f t="shared" si="2"/>
        <v>1764759074400</v>
      </c>
      <c r="P189" s="57">
        <v>32330</v>
      </c>
      <c r="Q189" s="1">
        <v>7356532312.234787</v>
      </c>
      <c r="S189" s="57">
        <v>32330</v>
      </c>
      <c r="T189" s="1">
        <v>2823223462151.5723</v>
      </c>
    </row>
    <row r="190" spans="1:20" x14ac:dyDescent="0.3">
      <c r="A190" s="52">
        <v>32331</v>
      </c>
      <c r="B190">
        <v>1074197199570.6598</v>
      </c>
      <c r="D190" s="57">
        <v>32325</v>
      </c>
      <c r="E190" s="58">
        <v>0</v>
      </c>
      <c r="G190" s="57">
        <v>32717</v>
      </c>
      <c r="H190" s="1">
        <v>918251399097.99854</v>
      </c>
      <c r="I190" s="1"/>
      <c r="J190" s="57">
        <v>32653</v>
      </c>
      <c r="K190" s="1">
        <v>1383256748523.0266</v>
      </c>
      <c r="L190" s="1"/>
      <c r="M190" s="57">
        <v>32331</v>
      </c>
      <c r="N190">
        <f t="shared" si="2"/>
        <v>1764759074400</v>
      </c>
      <c r="P190" s="57">
        <v>32331</v>
      </c>
      <c r="Q190" s="1">
        <v>7238286730.3619728</v>
      </c>
      <c r="S190" s="57">
        <v>32331</v>
      </c>
      <c r="T190" s="1">
        <v>2846194560701.022</v>
      </c>
    </row>
    <row r="191" spans="1:20" x14ac:dyDescent="0.3">
      <c r="A191" s="52">
        <v>32332</v>
      </c>
      <c r="B191">
        <v>1090643595955.3643</v>
      </c>
      <c r="D191" s="57">
        <v>32326</v>
      </c>
      <c r="E191" s="58">
        <v>0</v>
      </c>
      <c r="G191" s="57">
        <v>32680</v>
      </c>
      <c r="H191" s="1">
        <v>916213371486.83325</v>
      </c>
      <c r="I191" s="1"/>
      <c r="J191" s="57">
        <v>33225</v>
      </c>
      <c r="K191" s="1">
        <v>1378311370942.1743</v>
      </c>
      <c r="L191" s="1"/>
      <c r="M191" s="57">
        <v>32332</v>
      </c>
      <c r="N191">
        <f t="shared" si="2"/>
        <v>1764759074400</v>
      </c>
      <c r="P191" s="57">
        <v>32332</v>
      </c>
      <c r="Q191" s="1">
        <v>6745683198.9638319</v>
      </c>
      <c r="S191" s="57">
        <v>32332</v>
      </c>
      <c r="T191" s="1">
        <v>2862148353554.3281</v>
      </c>
    </row>
    <row r="192" spans="1:20" x14ac:dyDescent="0.3">
      <c r="A192" s="52">
        <v>32333</v>
      </c>
      <c r="B192">
        <v>975137094792.64111</v>
      </c>
      <c r="D192" s="57">
        <v>32327</v>
      </c>
      <c r="E192" s="58">
        <v>0</v>
      </c>
      <c r="G192" s="57">
        <v>32435</v>
      </c>
      <c r="H192" s="1">
        <v>913635865653.78235</v>
      </c>
      <c r="I192" s="1"/>
      <c r="J192" s="57">
        <v>32713</v>
      </c>
      <c r="K192" s="1">
        <v>1368290004583.8259</v>
      </c>
      <c r="L192" s="1"/>
      <c r="M192" s="57">
        <v>32333</v>
      </c>
      <c r="N192">
        <f t="shared" si="2"/>
        <v>1764759074400</v>
      </c>
      <c r="P192" s="57">
        <v>32333</v>
      </c>
      <c r="Q192" s="1">
        <v>7584505724.8764057</v>
      </c>
      <c r="S192" s="57">
        <v>32333</v>
      </c>
      <c r="T192" s="1">
        <v>2752895434971.0469</v>
      </c>
    </row>
    <row r="193" spans="1:20" x14ac:dyDescent="0.3">
      <c r="A193" s="52">
        <v>32334</v>
      </c>
      <c r="B193">
        <v>1011388875737.8608</v>
      </c>
      <c r="D193" s="57">
        <v>32328</v>
      </c>
      <c r="E193" s="58">
        <v>0</v>
      </c>
      <c r="G193" s="57">
        <v>32566</v>
      </c>
      <c r="H193" s="1">
        <v>912337122316.36035</v>
      </c>
      <c r="I193" s="1"/>
      <c r="J193" s="57">
        <v>32452</v>
      </c>
      <c r="K193" s="1">
        <v>1355733169337.6907</v>
      </c>
      <c r="L193" s="1"/>
      <c r="M193" s="57">
        <v>32334</v>
      </c>
      <c r="N193">
        <f t="shared" si="2"/>
        <v>1764759074400</v>
      </c>
      <c r="P193" s="57">
        <v>32334</v>
      </c>
      <c r="Q193" s="1">
        <v>59656180160.284691</v>
      </c>
      <c r="S193" s="57">
        <v>32334</v>
      </c>
      <c r="T193" s="1">
        <v>2858961719884.5625</v>
      </c>
    </row>
    <row r="194" spans="1:20" x14ac:dyDescent="0.3">
      <c r="A194" s="52">
        <v>32335</v>
      </c>
      <c r="B194">
        <v>1034577520284.7096</v>
      </c>
      <c r="D194" s="57">
        <v>32329</v>
      </c>
      <c r="E194" s="58">
        <v>0</v>
      </c>
      <c r="G194" s="57">
        <v>32168</v>
      </c>
      <c r="H194" s="1">
        <v>903565611292.1543</v>
      </c>
      <c r="I194" s="1"/>
      <c r="J194" s="57">
        <v>32855</v>
      </c>
      <c r="K194" s="1">
        <v>1341385707290.2261</v>
      </c>
      <c r="L194" s="1"/>
      <c r="M194" s="57">
        <v>32335</v>
      </c>
      <c r="N194">
        <f t="shared" si="2"/>
        <v>1764759074400</v>
      </c>
      <c r="P194" s="57">
        <v>32335</v>
      </c>
      <c r="Q194" s="1">
        <v>44364155348.40538</v>
      </c>
      <c r="S194" s="57">
        <v>32335</v>
      </c>
      <c r="T194" s="1">
        <v>2932248453604.1421</v>
      </c>
    </row>
    <row r="195" spans="1:20" x14ac:dyDescent="0.3">
      <c r="A195" s="52">
        <v>32336</v>
      </c>
      <c r="B195">
        <v>2219980546397.5952</v>
      </c>
      <c r="D195" s="57">
        <v>32330</v>
      </c>
      <c r="E195" s="58">
        <v>0</v>
      </c>
      <c r="G195" s="57">
        <v>32635</v>
      </c>
      <c r="H195" s="1">
        <v>891417366898.41748</v>
      </c>
      <c r="I195" s="1"/>
      <c r="J195" s="57">
        <v>32802</v>
      </c>
      <c r="K195" s="1">
        <v>1339482707120.4927</v>
      </c>
      <c r="L195" s="1"/>
      <c r="M195" s="57">
        <v>32336</v>
      </c>
      <c r="N195">
        <f t="shared" ref="N195:N258" si="3">370*1000000*0.003785412*10000*126</f>
        <v>1764759074400</v>
      </c>
      <c r="P195" s="57">
        <v>32336</v>
      </c>
      <c r="Q195" s="1">
        <v>379388803130.99475</v>
      </c>
      <c r="S195" s="57">
        <v>32336</v>
      </c>
      <c r="T195" s="1">
        <v>5481969239774.4561</v>
      </c>
    </row>
    <row r="196" spans="1:20" x14ac:dyDescent="0.3">
      <c r="A196" s="52">
        <v>32337</v>
      </c>
      <c r="B196">
        <v>1346332975034.8218</v>
      </c>
      <c r="D196" s="57">
        <v>32331</v>
      </c>
      <c r="E196" s="58">
        <v>0</v>
      </c>
      <c r="G196" s="57">
        <v>32977</v>
      </c>
      <c r="H196" s="1">
        <v>890598159752.43237</v>
      </c>
      <c r="I196" s="1"/>
      <c r="J196" s="57">
        <v>32834</v>
      </c>
      <c r="K196" s="1">
        <v>1333999903185.4702</v>
      </c>
      <c r="L196" s="1"/>
      <c r="M196" s="57">
        <v>32337</v>
      </c>
      <c r="N196">
        <f t="shared" si="3"/>
        <v>1764759074400</v>
      </c>
      <c r="P196" s="57">
        <v>32337</v>
      </c>
      <c r="Q196" s="1">
        <v>163044523665.98984</v>
      </c>
      <c r="S196" s="57">
        <v>32337</v>
      </c>
      <c r="T196" s="1">
        <v>3333888813059.062</v>
      </c>
    </row>
    <row r="197" spans="1:20" x14ac:dyDescent="0.3">
      <c r="A197" s="52">
        <v>32338</v>
      </c>
      <c r="B197">
        <v>1037942007761.4846</v>
      </c>
      <c r="D197" s="57">
        <v>32332</v>
      </c>
      <c r="E197" s="58">
        <v>0</v>
      </c>
      <c r="G197" s="57">
        <v>32252</v>
      </c>
      <c r="H197" s="1">
        <v>879548851895.32861</v>
      </c>
      <c r="I197" s="1"/>
      <c r="J197" s="57">
        <v>32282</v>
      </c>
      <c r="K197" s="1">
        <v>1332229162441.7168</v>
      </c>
      <c r="L197" s="1"/>
      <c r="M197" s="57">
        <v>32338</v>
      </c>
      <c r="N197">
        <f t="shared" si="3"/>
        <v>1764759074400</v>
      </c>
      <c r="P197" s="57">
        <v>32338</v>
      </c>
      <c r="Q197" s="1">
        <v>146148297870.58301</v>
      </c>
      <c r="S197" s="57">
        <v>32338</v>
      </c>
      <c r="T197" s="1">
        <v>2998371435373.6152</v>
      </c>
    </row>
    <row r="198" spans="1:20" x14ac:dyDescent="0.3">
      <c r="A198" s="52">
        <v>32339</v>
      </c>
      <c r="B198">
        <v>1002655565505.0428</v>
      </c>
      <c r="D198" s="57">
        <v>32333</v>
      </c>
      <c r="E198" s="58">
        <v>0</v>
      </c>
      <c r="G198" s="57">
        <v>32587</v>
      </c>
      <c r="H198" s="1">
        <v>877051269180.90637</v>
      </c>
      <c r="I198" s="1"/>
      <c r="J198" s="57">
        <v>32538</v>
      </c>
      <c r="K198" s="1">
        <v>1326595677762.0215</v>
      </c>
      <c r="L198" s="1"/>
      <c r="M198" s="57">
        <v>32339</v>
      </c>
      <c r="N198">
        <f t="shared" si="3"/>
        <v>1764759074400</v>
      </c>
      <c r="P198" s="57">
        <v>32339</v>
      </c>
      <c r="Q198" s="1">
        <v>19449413312.138203</v>
      </c>
      <c r="S198" s="57">
        <v>32339</v>
      </c>
      <c r="T198" s="1">
        <v>2791481770426.3838</v>
      </c>
    </row>
    <row r="199" spans="1:20" x14ac:dyDescent="0.3">
      <c r="A199" s="52">
        <v>32340</v>
      </c>
      <c r="B199">
        <v>974103474790.09485</v>
      </c>
      <c r="D199" s="57">
        <v>32334</v>
      </c>
      <c r="E199" s="58">
        <v>0</v>
      </c>
      <c r="G199" s="57">
        <v>32188</v>
      </c>
      <c r="H199" s="1">
        <v>868379661070.39661</v>
      </c>
      <c r="I199" s="1"/>
      <c r="J199" s="57">
        <v>32774</v>
      </c>
      <c r="K199" s="1">
        <v>1309083100582.3318</v>
      </c>
      <c r="L199" s="1"/>
      <c r="M199" s="57">
        <v>32340</v>
      </c>
      <c r="N199">
        <f t="shared" si="3"/>
        <v>1764759074400</v>
      </c>
      <c r="P199" s="57">
        <v>32340</v>
      </c>
      <c r="Q199" s="1">
        <v>10467685158.818687</v>
      </c>
      <c r="S199" s="57">
        <v>32340</v>
      </c>
      <c r="T199" s="1">
        <v>2750573671975.0615</v>
      </c>
    </row>
    <row r="200" spans="1:20" x14ac:dyDescent="0.3">
      <c r="A200" s="52">
        <v>32341</v>
      </c>
      <c r="B200">
        <v>2612527158196.9912</v>
      </c>
      <c r="D200" s="57">
        <v>32335</v>
      </c>
      <c r="E200" s="58">
        <v>0</v>
      </c>
      <c r="G200" s="57">
        <v>32598</v>
      </c>
      <c r="H200" s="1">
        <v>866461517377.89282</v>
      </c>
      <c r="I200" s="1"/>
      <c r="J200" s="57">
        <v>32636</v>
      </c>
      <c r="K200" s="1">
        <v>1304464953869.8225</v>
      </c>
      <c r="L200" s="1"/>
      <c r="M200" s="57">
        <v>32341</v>
      </c>
      <c r="N200">
        <f t="shared" si="3"/>
        <v>1764759074400</v>
      </c>
      <c r="P200" s="57">
        <v>32341</v>
      </c>
      <c r="Q200" s="1">
        <v>1902583454486.9106</v>
      </c>
      <c r="S200" s="57">
        <v>32341</v>
      </c>
      <c r="T200" s="1">
        <v>9788478269240.2344</v>
      </c>
    </row>
    <row r="201" spans="1:20" x14ac:dyDescent="0.3">
      <c r="A201" s="52">
        <v>32342</v>
      </c>
      <c r="B201">
        <v>1259138220399.9312</v>
      </c>
      <c r="D201" s="57">
        <v>32336</v>
      </c>
      <c r="E201" s="58">
        <v>0</v>
      </c>
      <c r="G201" s="57">
        <v>33092</v>
      </c>
      <c r="H201" s="1">
        <v>864503412122.52734</v>
      </c>
      <c r="I201" s="1"/>
      <c r="J201" s="57">
        <v>32572</v>
      </c>
      <c r="K201" s="1">
        <v>1296735498757.3889</v>
      </c>
      <c r="L201" s="1"/>
      <c r="M201" s="57">
        <v>32342</v>
      </c>
      <c r="N201">
        <f t="shared" si="3"/>
        <v>1764759074400</v>
      </c>
      <c r="P201" s="57">
        <v>32342</v>
      </c>
      <c r="Q201" s="1">
        <v>182120280896.05972</v>
      </c>
      <c r="S201" s="57">
        <v>32342</v>
      </c>
      <c r="T201" s="1">
        <v>3392732163353.938</v>
      </c>
    </row>
    <row r="202" spans="1:20" x14ac:dyDescent="0.3">
      <c r="A202" s="52">
        <v>32343</v>
      </c>
      <c r="B202">
        <v>7624711639484.1396</v>
      </c>
      <c r="D202" s="57">
        <v>32337</v>
      </c>
      <c r="E202" s="58">
        <v>0</v>
      </c>
      <c r="G202" s="57">
        <v>32628</v>
      </c>
      <c r="H202" s="1">
        <v>855212402783.6178</v>
      </c>
      <c r="I202" s="1"/>
      <c r="J202" s="57">
        <v>33043</v>
      </c>
      <c r="K202" s="1">
        <v>1274917652932.9062</v>
      </c>
      <c r="L202" s="1"/>
      <c r="M202" s="57">
        <v>32343</v>
      </c>
      <c r="N202">
        <f t="shared" si="3"/>
        <v>1764759074400</v>
      </c>
      <c r="P202" s="57">
        <v>32343</v>
      </c>
      <c r="Q202" s="1">
        <v>599996240690.46399</v>
      </c>
      <c r="S202" s="57">
        <v>32343</v>
      </c>
      <c r="T202" s="1">
        <v>11727913658577.68</v>
      </c>
    </row>
    <row r="203" spans="1:20" x14ac:dyDescent="0.3">
      <c r="A203" s="52">
        <v>32344</v>
      </c>
      <c r="B203">
        <v>10385823436266.705</v>
      </c>
      <c r="D203" s="57">
        <v>32338</v>
      </c>
      <c r="E203" s="58">
        <v>0</v>
      </c>
      <c r="G203" s="57">
        <v>32207</v>
      </c>
      <c r="H203" s="1">
        <v>843523714359.01208</v>
      </c>
      <c r="I203" s="1"/>
      <c r="J203" s="57">
        <v>32908</v>
      </c>
      <c r="K203" s="1">
        <v>1267801294883.417</v>
      </c>
      <c r="L203" s="1"/>
      <c r="M203" s="57">
        <v>32344</v>
      </c>
      <c r="N203">
        <f t="shared" si="3"/>
        <v>1764759074400</v>
      </c>
      <c r="P203" s="57">
        <v>32344</v>
      </c>
      <c r="Q203" s="1">
        <v>1671459804980.0054</v>
      </c>
      <c r="S203" s="57">
        <v>32344</v>
      </c>
      <c r="T203" s="1">
        <v>22238281526108.656</v>
      </c>
    </row>
    <row r="204" spans="1:20" x14ac:dyDescent="0.3">
      <c r="A204" s="52">
        <v>32345</v>
      </c>
      <c r="B204">
        <v>21141090668470.305</v>
      </c>
      <c r="D204" s="57">
        <v>32339</v>
      </c>
      <c r="E204" s="58">
        <v>0</v>
      </c>
      <c r="G204" s="57">
        <v>33230</v>
      </c>
      <c r="H204" s="1">
        <v>835131834569.51331</v>
      </c>
      <c r="I204" s="1"/>
      <c r="J204" s="57">
        <v>32997</v>
      </c>
      <c r="K204" s="1">
        <v>1249967948573.0381</v>
      </c>
      <c r="L204" s="1"/>
      <c r="M204" s="57">
        <v>32345</v>
      </c>
      <c r="N204">
        <f t="shared" si="3"/>
        <v>1764759074400</v>
      </c>
      <c r="P204" s="57">
        <v>32345</v>
      </c>
      <c r="Q204" s="1">
        <v>2184442666916.7534</v>
      </c>
      <c r="S204" s="57">
        <v>32345</v>
      </c>
      <c r="T204" s="1">
        <v>39927788061543.828</v>
      </c>
    </row>
    <row r="205" spans="1:20" x14ac:dyDescent="0.3">
      <c r="A205" s="52">
        <v>32346</v>
      </c>
      <c r="B205">
        <v>17033315866289.564</v>
      </c>
      <c r="D205" s="57">
        <v>32340</v>
      </c>
      <c r="E205" s="58">
        <v>0</v>
      </c>
      <c r="G205" s="57">
        <v>32418</v>
      </c>
      <c r="H205" s="1">
        <v>833633285484.94763</v>
      </c>
      <c r="I205" s="1"/>
      <c r="J205" s="57">
        <v>32486</v>
      </c>
      <c r="K205" s="1">
        <v>1249963215193.2615</v>
      </c>
      <c r="L205" s="1"/>
      <c r="M205" s="57">
        <v>32346</v>
      </c>
      <c r="N205">
        <f t="shared" si="3"/>
        <v>1764759074400</v>
      </c>
      <c r="P205" s="57">
        <v>32346</v>
      </c>
      <c r="Q205" s="1">
        <v>6703400909544.3936</v>
      </c>
      <c r="S205" s="57">
        <v>32346</v>
      </c>
      <c r="T205" s="1">
        <v>27497273974168.617</v>
      </c>
    </row>
    <row r="206" spans="1:20" x14ac:dyDescent="0.3">
      <c r="A206" s="52">
        <v>32347</v>
      </c>
      <c r="B206">
        <v>10626892643716.643</v>
      </c>
      <c r="D206" s="57">
        <v>32341</v>
      </c>
      <c r="E206" s="58">
        <v>0</v>
      </c>
      <c r="G206" s="57">
        <v>32784</v>
      </c>
      <c r="H206" s="1">
        <v>817948463594.96851</v>
      </c>
      <c r="I206" s="1"/>
      <c r="J206" s="57">
        <v>32900</v>
      </c>
      <c r="K206" s="1">
        <v>1243178336089.7263</v>
      </c>
      <c r="L206" s="1"/>
      <c r="M206" s="57">
        <v>32347</v>
      </c>
      <c r="N206">
        <f t="shared" si="3"/>
        <v>1764759074400</v>
      </c>
      <c r="P206" s="57">
        <v>32347</v>
      </c>
      <c r="Q206" s="1">
        <v>1131744219818.5476</v>
      </c>
      <c r="S206" s="57">
        <v>32347</v>
      </c>
      <c r="T206" s="1">
        <v>17201702416237.406</v>
      </c>
    </row>
    <row r="207" spans="1:20" x14ac:dyDescent="0.3">
      <c r="A207" s="52">
        <v>32348</v>
      </c>
      <c r="B207">
        <v>19132229968432.402</v>
      </c>
      <c r="D207" s="57">
        <v>32342</v>
      </c>
      <c r="E207" s="58">
        <v>0</v>
      </c>
      <c r="G207" s="57">
        <v>32774</v>
      </c>
      <c r="H207" s="1">
        <v>802763157769.82263</v>
      </c>
      <c r="I207" s="1"/>
      <c r="J207" s="57">
        <v>33004</v>
      </c>
      <c r="K207" s="1">
        <v>1243178336089.7263</v>
      </c>
      <c r="L207" s="1"/>
      <c r="M207" s="57">
        <v>32348</v>
      </c>
      <c r="N207">
        <f t="shared" si="3"/>
        <v>1764759074400</v>
      </c>
      <c r="P207" s="57">
        <v>32348</v>
      </c>
      <c r="Q207" s="1">
        <v>1571394016357.5281</v>
      </c>
      <c r="S207" s="57">
        <v>32348</v>
      </c>
      <c r="T207" s="1">
        <v>23132401009617.211</v>
      </c>
    </row>
    <row r="208" spans="1:20" x14ac:dyDescent="0.3">
      <c r="A208" s="52">
        <v>32349</v>
      </c>
      <c r="B208">
        <v>9411047966437.0254</v>
      </c>
      <c r="D208" s="57">
        <v>32343</v>
      </c>
      <c r="E208" s="58">
        <v>0</v>
      </c>
      <c r="G208" s="57">
        <v>32572</v>
      </c>
      <c r="H208" s="1">
        <v>801104762842.38135</v>
      </c>
      <c r="I208" s="1"/>
      <c r="J208" s="57">
        <v>32553</v>
      </c>
      <c r="K208" s="1">
        <v>1239899900375.3713</v>
      </c>
      <c r="L208" s="1"/>
      <c r="M208" s="57">
        <v>32349</v>
      </c>
      <c r="N208">
        <f t="shared" si="3"/>
        <v>1764759074400</v>
      </c>
      <c r="P208" s="57">
        <v>32349</v>
      </c>
      <c r="Q208" s="1">
        <v>39993506143.580711</v>
      </c>
      <c r="S208" s="57">
        <v>32349</v>
      </c>
      <c r="T208" s="1">
        <v>11285329232156.328</v>
      </c>
    </row>
    <row r="209" spans="1:20" x14ac:dyDescent="0.3">
      <c r="A209" s="52">
        <v>32350</v>
      </c>
      <c r="B209">
        <v>14687289451584.406</v>
      </c>
      <c r="D209" s="57">
        <v>32344</v>
      </c>
      <c r="E209" s="58">
        <v>0</v>
      </c>
      <c r="G209" s="57">
        <v>32145</v>
      </c>
      <c r="H209" s="1">
        <v>784840502737.39246</v>
      </c>
      <c r="I209" s="1"/>
      <c r="J209" s="57">
        <v>32639</v>
      </c>
      <c r="K209" s="1">
        <v>1234422047794.0828</v>
      </c>
      <c r="L209" s="1"/>
      <c r="M209" s="57">
        <v>32350</v>
      </c>
      <c r="N209">
        <f t="shared" si="3"/>
        <v>1764759074400</v>
      </c>
      <c r="P209" s="57">
        <v>32350</v>
      </c>
      <c r="Q209" s="1">
        <v>2516248007714.3213</v>
      </c>
      <c r="S209" s="57">
        <v>32350</v>
      </c>
      <c r="T209" s="1">
        <v>31122905987044.223</v>
      </c>
    </row>
    <row r="210" spans="1:20" x14ac:dyDescent="0.3">
      <c r="A210" s="52">
        <v>32351</v>
      </c>
      <c r="B210">
        <v>16703293330229.373</v>
      </c>
      <c r="D210" s="57">
        <v>32345</v>
      </c>
      <c r="E210" s="58">
        <v>0</v>
      </c>
      <c r="G210" s="57">
        <v>32956</v>
      </c>
      <c r="H210" s="1">
        <v>781283944403.31213</v>
      </c>
      <c r="I210" s="1"/>
      <c r="J210" s="57">
        <v>32882</v>
      </c>
      <c r="K210" s="1">
        <v>1225673159159.3123</v>
      </c>
      <c r="L210" s="1"/>
      <c r="M210" s="57">
        <v>32351</v>
      </c>
      <c r="N210">
        <f t="shared" si="3"/>
        <v>1764759074400</v>
      </c>
      <c r="P210" s="57">
        <v>32351</v>
      </c>
      <c r="Q210" s="1">
        <v>425627180373276.81</v>
      </c>
      <c r="S210" s="57">
        <v>32351</v>
      </c>
      <c r="T210" s="1">
        <v>448676309825551.37</v>
      </c>
    </row>
    <row r="211" spans="1:20" x14ac:dyDescent="0.3">
      <c r="A211" s="52">
        <v>32352</v>
      </c>
      <c r="B211">
        <v>8210327557969.9092</v>
      </c>
      <c r="D211" s="57">
        <v>32346</v>
      </c>
      <c r="E211" s="58">
        <v>0</v>
      </c>
      <c r="G211" s="57">
        <v>32283</v>
      </c>
      <c r="H211" s="1">
        <v>774890131743.84851</v>
      </c>
      <c r="I211" s="1"/>
      <c r="J211" s="57">
        <v>32835</v>
      </c>
      <c r="K211" s="1">
        <v>1222394724495.1958</v>
      </c>
      <c r="L211" s="1"/>
      <c r="M211" s="57">
        <v>32352</v>
      </c>
      <c r="N211">
        <f t="shared" si="3"/>
        <v>1764759074400</v>
      </c>
      <c r="P211" s="57">
        <v>32352</v>
      </c>
      <c r="Q211" s="1">
        <v>1551364571404.7451</v>
      </c>
      <c r="S211" s="57">
        <v>32352</v>
      </c>
      <c r="T211" s="1">
        <v>11956438638708.398</v>
      </c>
    </row>
    <row r="212" spans="1:20" x14ac:dyDescent="0.3">
      <c r="A212" s="52">
        <v>32353</v>
      </c>
      <c r="B212">
        <v>8380827204844.9893</v>
      </c>
      <c r="D212" s="57">
        <v>32347</v>
      </c>
      <c r="E212" s="58">
        <v>0</v>
      </c>
      <c r="G212" s="57">
        <v>33138</v>
      </c>
      <c r="H212" s="1">
        <v>771113785788.81946</v>
      </c>
      <c r="I212" s="1"/>
      <c r="J212" s="57">
        <v>32984</v>
      </c>
      <c r="K212" s="1">
        <v>1205487571158.3938</v>
      </c>
      <c r="L212" s="1"/>
      <c r="M212" s="57">
        <v>32353</v>
      </c>
      <c r="N212">
        <f t="shared" si="3"/>
        <v>1764759074400</v>
      </c>
      <c r="P212" s="57">
        <v>32353</v>
      </c>
      <c r="Q212" s="1">
        <v>34224853421.835022</v>
      </c>
      <c r="S212" s="57">
        <v>32353</v>
      </c>
      <c r="T212" s="1">
        <v>10222111857660.168</v>
      </c>
    </row>
    <row r="213" spans="1:20" x14ac:dyDescent="0.3">
      <c r="A213" s="52">
        <v>32354</v>
      </c>
      <c r="B213">
        <v>6877589654120.6328</v>
      </c>
      <c r="D213" s="57">
        <v>32348</v>
      </c>
      <c r="E213" s="58">
        <v>0</v>
      </c>
      <c r="G213" s="57">
        <v>32449</v>
      </c>
      <c r="H213" s="1">
        <v>767177594624.99792</v>
      </c>
      <c r="I213" s="1"/>
      <c r="J213" s="57">
        <v>33138</v>
      </c>
      <c r="K213" s="1">
        <v>1192379151332.3542</v>
      </c>
      <c r="L213" s="1"/>
      <c r="M213" s="57">
        <v>32354</v>
      </c>
      <c r="N213">
        <f t="shared" si="3"/>
        <v>1764759074400</v>
      </c>
      <c r="P213" s="57">
        <v>32354</v>
      </c>
      <c r="Q213" s="1">
        <v>14327120224.318083</v>
      </c>
      <c r="S213" s="57">
        <v>32354</v>
      </c>
      <c r="T213" s="1">
        <v>8677752448883.9219</v>
      </c>
    </row>
    <row r="214" spans="1:20" x14ac:dyDescent="0.3">
      <c r="A214" s="52">
        <v>32355</v>
      </c>
      <c r="B214">
        <v>5829029661328.2764</v>
      </c>
      <c r="D214" s="57">
        <v>32349</v>
      </c>
      <c r="E214" s="58">
        <v>0</v>
      </c>
      <c r="G214" s="57">
        <v>32957</v>
      </c>
      <c r="H214" s="1">
        <v>761543047636.88013</v>
      </c>
      <c r="I214" s="1"/>
      <c r="J214" s="57">
        <v>32952</v>
      </c>
      <c r="K214" s="1">
        <v>1191213514316.6558</v>
      </c>
      <c r="L214" s="1"/>
      <c r="M214" s="57">
        <v>32355</v>
      </c>
      <c r="N214">
        <f t="shared" si="3"/>
        <v>1764759074400</v>
      </c>
      <c r="P214" s="57">
        <v>32355</v>
      </c>
      <c r="Q214" s="1">
        <v>10009976311.39797</v>
      </c>
      <c r="S214" s="57">
        <v>32355</v>
      </c>
      <c r="T214" s="1">
        <v>7612846170694.3398</v>
      </c>
    </row>
    <row r="215" spans="1:20" x14ac:dyDescent="0.3">
      <c r="A215" s="52">
        <v>32356</v>
      </c>
      <c r="B215">
        <v>5725578791681.6611</v>
      </c>
      <c r="D215" s="57">
        <v>32350</v>
      </c>
      <c r="E215" s="58">
        <v>0</v>
      </c>
      <c r="G215" s="57">
        <v>33099</v>
      </c>
      <c r="H215" s="1">
        <v>753350974697.77344</v>
      </c>
      <c r="I215" s="1"/>
      <c r="J215" s="57">
        <v>33034</v>
      </c>
      <c r="K215" s="1">
        <v>1190648006375.4307</v>
      </c>
      <c r="L215" s="1"/>
      <c r="M215" s="57">
        <v>32356</v>
      </c>
      <c r="N215">
        <f t="shared" si="3"/>
        <v>1764759074400</v>
      </c>
      <c r="P215" s="57">
        <v>32356</v>
      </c>
      <c r="Q215" s="1">
        <v>7738969479.0157547</v>
      </c>
      <c r="S215" s="57">
        <v>32356</v>
      </c>
      <c r="T215" s="1">
        <v>7503890751954.0234</v>
      </c>
    </row>
    <row r="216" spans="1:20" x14ac:dyDescent="0.3">
      <c r="A216" s="52">
        <v>32357</v>
      </c>
      <c r="B216">
        <v>1060380127978.9132</v>
      </c>
      <c r="D216" s="57">
        <v>32351</v>
      </c>
      <c r="E216" s="58">
        <v>0</v>
      </c>
      <c r="G216" s="57">
        <v>32486</v>
      </c>
      <c r="H216" s="1">
        <v>748116041281.11096</v>
      </c>
      <c r="I216" s="1"/>
      <c r="J216" s="57">
        <v>32500</v>
      </c>
      <c r="K216" s="1">
        <v>1176116621269.137</v>
      </c>
      <c r="L216" s="1"/>
      <c r="M216" s="57">
        <v>32357</v>
      </c>
      <c r="N216">
        <f t="shared" si="3"/>
        <v>1764759074400</v>
      </c>
      <c r="P216" s="57">
        <v>32357</v>
      </c>
      <c r="Q216" s="1">
        <v>7268440136.3285847</v>
      </c>
      <c r="S216" s="57">
        <v>32357</v>
      </c>
      <c r="T216" s="1">
        <v>2835681069484.1396</v>
      </c>
    </row>
    <row r="217" spans="1:20" x14ac:dyDescent="0.3">
      <c r="A217" s="52">
        <v>32358</v>
      </c>
      <c r="B217">
        <v>973188558512.22131</v>
      </c>
      <c r="D217" s="57">
        <v>32352</v>
      </c>
      <c r="E217" s="58">
        <v>0</v>
      </c>
      <c r="G217" s="57">
        <v>32498</v>
      </c>
      <c r="H217" s="1">
        <v>745019038236.83728</v>
      </c>
      <c r="I217" s="1"/>
      <c r="J217" s="57">
        <v>32679</v>
      </c>
      <c r="K217" s="1">
        <v>1146667101519.4536</v>
      </c>
      <c r="L217" s="1"/>
      <c r="M217" s="57">
        <v>32358</v>
      </c>
      <c r="N217">
        <f t="shared" si="3"/>
        <v>1764759074400</v>
      </c>
      <c r="P217" s="57">
        <v>32358</v>
      </c>
      <c r="Q217" s="1">
        <v>6953286142.2935667</v>
      </c>
      <c r="S217" s="57">
        <v>32358</v>
      </c>
      <c r="T217" s="1">
        <v>2745736304910.2656</v>
      </c>
    </row>
    <row r="218" spans="1:20" x14ac:dyDescent="0.3">
      <c r="A218" s="52">
        <v>32359</v>
      </c>
      <c r="B218">
        <v>952803864573.90015</v>
      </c>
      <c r="D218" s="57">
        <v>32353</v>
      </c>
      <c r="E218" s="58">
        <v>0</v>
      </c>
      <c r="G218" s="57">
        <v>32655</v>
      </c>
      <c r="H218" s="1">
        <v>739584297381.52368</v>
      </c>
      <c r="I218" s="1"/>
      <c r="J218" s="57">
        <v>32186</v>
      </c>
      <c r="K218" s="1">
        <v>1120612500103.1521</v>
      </c>
      <c r="L218" s="1"/>
      <c r="M218" s="57">
        <v>32359</v>
      </c>
      <c r="N218">
        <f t="shared" si="3"/>
        <v>1764759074400</v>
      </c>
      <c r="P218" s="57">
        <v>32359</v>
      </c>
      <c r="Q218" s="1">
        <v>6866024317.7607231</v>
      </c>
      <c r="S218" s="57">
        <v>32359</v>
      </c>
      <c r="T218" s="1">
        <v>2724861663418.6357</v>
      </c>
    </row>
    <row r="219" spans="1:20" x14ac:dyDescent="0.3">
      <c r="A219" s="52">
        <v>32360</v>
      </c>
      <c r="B219">
        <v>882482794359.01404</v>
      </c>
      <c r="D219" s="57">
        <v>32354</v>
      </c>
      <c r="E219" s="58">
        <v>0</v>
      </c>
      <c r="G219" s="57">
        <v>32702</v>
      </c>
      <c r="H219" s="1">
        <v>729813752507.53247</v>
      </c>
      <c r="I219" s="1"/>
      <c r="J219" s="57">
        <v>32189</v>
      </c>
      <c r="K219" s="1">
        <v>1107915152661.198</v>
      </c>
      <c r="L219" s="1"/>
      <c r="M219" s="57">
        <v>32360</v>
      </c>
      <c r="N219">
        <f t="shared" si="3"/>
        <v>1764759074400</v>
      </c>
      <c r="P219" s="57">
        <v>32360</v>
      </c>
      <c r="Q219" s="1">
        <v>5997266939.2678137</v>
      </c>
      <c r="S219" s="57">
        <v>32360</v>
      </c>
      <c r="T219" s="1">
        <v>2653288369916.481</v>
      </c>
    </row>
    <row r="220" spans="1:20" x14ac:dyDescent="0.3">
      <c r="A220" s="52">
        <v>32361</v>
      </c>
      <c r="B220">
        <v>1300601631592.8772</v>
      </c>
      <c r="D220" s="57">
        <v>32355</v>
      </c>
      <c r="E220" s="58">
        <v>0</v>
      </c>
      <c r="G220" s="57">
        <v>32601</v>
      </c>
      <c r="H220" s="1">
        <v>725617812563.35437</v>
      </c>
      <c r="I220" s="1"/>
      <c r="J220" s="57">
        <v>32303</v>
      </c>
      <c r="K220" s="1">
        <v>1107510053513.3391</v>
      </c>
      <c r="L220" s="1"/>
      <c r="M220" s="57">
        <v>32361</v>
      </c>
      <c r="N220">
        <f t="shared" si="3"/>
        <v>1764759074400</v>
      </c>
      <c r="P220" s="57">
        <v>32361</v>
      </c>
      <c r="Q220" s="1">
        <v>1403598543607.4956</v>
      </c>
      <c r="S220" s="57">
        <v>32361</v>
      </c>
      <c r="T220" s="1">
        <v>4907796330000.4141</v>
      </c>
    </row>
    <row r="221" spans="1:20" x14ac:dyDescent="0.3">
      <c r="A221" s="52">
        <v>32362</v>
      </c>
      <c r="B221">
        <v>1454161552073.8792</v>
      </c>
      <c r="D221" s="57">
        <v>32356</v>
      </c>
      <c r="E221" s="58">
        <v>0</v>
      </c>
      <c r="G221" s="57">
        <v>32189</v>
      </c>
      <c r="H221" s="1">
        <v>714568504722.70764</v>
      </c>
      <c r="I221" s="1"/>
      <c r="J221" s="57">
        <v>32957</v>
      </c>
      <c r="K221" s="1">
        <v>1094909142937.1641</v>
      </c>
      <c r="L221" s="1"/>
      <c r="M221" s="57">
        <v>32362</v>
      </c>
      <c r="N221">
        <f t="shared" si="3"/>
        <v>1764759074400</v>
      </c>
      <c r="P221" s="57">
        <v>32362</v>
      </c>
      <c r="Q221" s="1">
        <v>1634868029558.3032</v>
      </c>
      <c r="S221" s="57">
        <v>32362</v>
      </c>
      <c r="T221" s="1">
        <v>5229365206127.1387</v>
      </c>
    </row>
    <row r="222" spans="1:20" x14ac:dyDescent="0.3">
      <c r="A222" s="52">
        <v>32363</v>
      </c>
      <c r="B222">
        <v>1106995550757.4363</v>
      </c>
      <c r="D222" s="57">
        <v>32357</v>
      </c>
      <c r="E222" s="58">
        <v>0</v>
      </c>
      <c r="G222" s="57">
        <v>32908</v>
      </c>
      <c r="H222" s="1">
        <v>712030960391.10999</v>
      </c>
      <c r="I222" s="1"/>
      <c r="J222" s="57">
        <v>32601</v>
      </c>
      <c r="K222" s="1">
        <v>1087758772228.3586</v>
      </c>
      <c r="L222" s="1"/>
      <c r="M222" s="57">
        <v>32363</v>
      </c>
      <c r="N222">
        <f t="shared" si="3"/>
        <v>1764759074400</v>
      </c>
      <c r="P222" s="57">
        <v>32363</v>
      </c>
      <c r="Q222" s="1">
        <v>301341418411.1889</v>
      </c>
      <c r="S222" s="57">
        <v>32363</v>
      </c>
      <c r="T222" s="1">
        <v>3274557856718.6665</v>
      </c>
    </row>
    <row r="223" spans="1:20" x14ac:dyDescent="0.3">
      <c r="A223" s="52">
        <v>32364</v>
      </c>
      <c r="B223">
        <v>889813233870.89575</v>
      </c>
      <c r="D223" s="57">
        <v>32358</v>
      </c>
      <c r="E223" s="58">
        <v>0</v>
      </c>
      <c r="G223" s="57">
        <v>32984</v>
      </c>
      <c r="H223" s="1">
        <v>704118617951.71436</v>
      </c>
      <c r="I223" s="1"/>
      <c r="J223" s="57">
        <v>32903</v>
      </c>
      <c r="K223" s="1">
        <v>1085594746870.5677</v>
      </c>
      <c r="L223" s="1"/>
      <c r="M223" s="57">
        <v>32364</v>
      </c>
      <c r="N223">
        <f t="shared" si="3"/>
        <v>1764759074400</v>
      </c>
      <c r="P223" s="57">
        <v>32364</v>
      </c>
      <c r="Q223" s="1">
        <v>23892896782.470482</v>
      </c>
      <c r="S223" s="57">
        <v>32364</v>
      </c>
      <c r="T223" s="1">
        <v>2685618282875.4678</v>
      </c>
    </row>
    <row r="224" spans="1:20" x14ac:dyDescent="0.3">
      <c r="A224" s="52">
        <v>32365</v>
      </c>
      <c r="B224">
        <v>875050863242.46021</v>
      </c>
      <c r="D224" s="57">
        <v>32359</v>
      </c>
      <c r="E224" s="58">
        <v>0</v>
      </c>
      <c r="G224" s="57">
        <v>33194</v>
      </c>
      <c r="H224" s="1">
        <v>703878849612.89429</v>
      </c>
      <c r="I224" s="1"/>
      <c r="J224" s="57">
        <v>33018</v>
      </c>
      <c r="K224" s="1">
        <v>1080200459435.0739</v>
      </c>
      <c r="L224" s="1"/>
      <c r="M224" s="57">
        <v>32365</v>
      </c>
      <c r="N224">
        <f t="shared" si="3"/>
        <v>1764759074400</v>
      </c>
      <c r="P224" s="57">
        <v>32365</v>
      </c>
      <c r="Q224" s="1">
        <v>11267076968.827976</v>
      </c>
      <c r="S224" s="57">
        <v>32365</v>
      </c>
      <c r="T224" s="1">
        <v>2652935216398.8906</v>
      </c>
    </row>
    <row r="225" spans="1:20" x14ac:dyDescent="0.3">
      <c r="A225" s="52">
        <v>32366</v>
      </c>
      <c r="B225">
        <v>918024975381.12073</v>
      </c>
      <c r="D225" s="57">
        <v>32360</v>
      </c>
      <c r="E225" s="58">
        <v>0</v>
      </c>
      <c r="G225" s="57">
        <v>32927</v>
      </c>
      <c r="H225" s="1">
        <v>699563025640.72986</v>
      </c>
      <c r="I225" s="1"/>
      <c r="J225" s="57">
        <v>33014</v>
      </c>
      <c r="K225" s="1">
        <v>1056313035077.3258</v>
      </c>
      <c r="L225" s="1"/>
      <c r="M225" s="57">
        <v>32366</v>
      </c>
      <c r="N225">
        <f t="shared" si="3"/>
        <v>1764759074400</v>
      </c>
      <c r="P225" s="57">
        <v>32366</v>
      </c>
      <c r="Q225" s="1">
        <v>7946364135.7650013</v>
      </c>
      <c r="S225" s="57">
        <v>32366</v>
      </c>
      <c r="T225" s="1">
        <v>2691429737157.7007</v>
      </c>
    </row>
    <row r="226" spans="1:20" x14ac:dyDescent="0.3">
      <c r="A226" s="52">
        <v>32367</v>
      </c>
      <c r="B226">
        <v>825331455900.83936</v>
      </c>
      <c r="D226" s="57">
        <v>32361</v>
      </c>
      <c r="E226" s="58">
        <v>0</v>
      </c>
      <c r="G226" s="57">
        <v>32516</v>
      </c>
      <c r="H226" s="1">
        <v>690132152427.12891</v>
      </c>
      <c r="I226" s="1"/>
      <c r="J226" s="57">
        <v>32717</v>
      </c>
      <c r="K226" s="1">
        <v>1055384822868.2448</v>
      </c>
      <c r="L226" s="1"/>
      <c r="M226" s="57">
        <v>32367</v>
      </c>
      <c r="N226">
        <f t="shared" si="3"/>
        <v>1764759074400</v>
      </c>
      <c r="P226" s="57">
        <v>32367</v>
      </c>
      <c r="Q226" s="1">
        <v>6907318646.7113066</v>
      </c>
      <c r="S226" s="57">
        <v>32367</v>
      </c>
      <c r="T226" s="1">
        <v>2597477384884.1094</v>
      </c>
    </row>
    <row r="227" spans="1:20" x14ac:dyDescent="0.3">
      <c r="A227" s="52">
        <v>32368</v>
      </c>
      <c r="B227">
        <v>769176820966.36536</v>
      </c>
      <c r="D227" s="57">
        <v>32362</v>
      </c>
      <c r="E227" s="58">
        <v>0</v>
      </c>
      <c r="G227" s="57">
        <v>32500</v>
      </c>
      <c r="H227" s="1">
        <v>677903985276.58069</v>
      </c>
      <c r="I227" s="1"/>
      <c r="J227" s="57">
        <v>32146</v>
      </c>
      <c r="K227" s="1">
        <v>1053771158746.0935</v>
      </c>
      <c r="L227" s="1"/>
      <c r="M227" s="57">
        <v>32368</v>
      </c>
      <c r="N227">
        <f t="shared" si="3"/>
        <v>1764759074400</v>
      </c>
      <c r="P227" s="57">
        <v>32368</v>
      </c>
      <c r="Q227" s="1">
        <v>6449773774.1610718</v>
      </c>
      <c r="S227" s="57">
        <v>32368</v>
      </c>
      <c r="T227" s="1">
        <v>2540725340428.9224</v>
      </c>
    </row>
    <row r="228" spans="1:20" x14ac:dyDescent="0.3">
      <c r="A228" s="52">
        <v>32369</v>
      </c>
      <c r="B228">
        <v>752827596307.92261</v>
      </c>
      <c r="D228" s="57">
        <v>32363</v>
      </c>
      <c r="E228" s="58">
        <v>0</v>
      </c>
      <c r="G228" s="57">
        <v>32882</v>
      </c>
      <c r="H228" s="1">
        <v>666734793621.47986</v>
      </c>
      <c r="I228" s="1"/>
      <c r="J228" s="57">
        <v>32193</v>
      </c>
      <c r="K228" s="1">
        <v>1050576993565.124</v>
      </c>
      <c r="L228" s="1"/>
      <c r="M228" s="57">
        <v>32369</v>
      </c>
      <c r="N228">
        <f t="shared" si="3"/>
        <v>1764759074400</v>
      </c>
      <c r="P228" s="57">
        <v>32369</v>
      </c>
      <c r="Q228" s="1">
        <v>5865832061.9294853</v>
      </c>
      <c r="S228" s="57">
        <v>32369</v>
      </c>
      <c r="T228" s="1">
        <v>2523452502769.8521</v>
      </c>
    </row>
    <row r="229" spans="1:20" x14ac:dyDescent="0.3">
      <c r="A229" s="52">
        <v>32370</v>
      </c>
      <c r="B229">
        <v>2551374649195.5234</v>
      </c>
      <c r="D229" s="57">
        <v>32364</v>
      </c>
      <c r="E229" s="58">
        <v>0</v>
      </c>
      <c r="G229" s="57">
        <v>32419</v>
      </c>
      <c r="H229" s="1">
        <v>662379009446.73108</v>
      </c>
      <c r="I229" s="1"/>
      <c r="J229" s="57">
        <v>33194</v>
      </c>
      <c r="K229" s="1">
        <v>1044234479007.2817</v>
      </c>
      <c r="L229" s="1"/>
      <c r="M229" s="57">
        <v>32370</v>
      </c>
      <c r="N229">
        <f t="shared" si="3"/>
        <v>1764759074400</v>
      </c>
      <c r="P229" s="57">
        <v>32370</v>
      </c>
      <c r="Q229" s="1">
        <v>1300845796153.1868</v>
      </c>
      <c r="S229" s="57">
        <v>32370</v>
      </c>
      <c r="T229" s="1">
        <v>8277411366929.6807</v>
      </c>
    </row>
    <row r="230" spans="1:20" x14ac:dyDescent="0.3">
      <c r="A230" s="52">
        <v>32371</v>
      </c>
      <c r="B230">
        <v>3104388460753.3447</v>
      </c>
      <c r="D230" s="57">
        <v>32365</v>
      </c>
      <c r="E230" s="58">
        <v>0</v>
      </c>
      <c r="G230" s="57">
        <v>32854</v>
      </c>
      <c r="H230" s="1">
        <v>656065119758.07593</v>
      </c>
      <c r="I230" s="1"/>
      <c r="J230" s="57">
        <v>32516</v>
      </c>
      <c r="K230" s="1">
        <v>1038800457064.8408</v>
      </c>
      <c r="L230" s="1"/>
      <c r="M230" s="57">
        <v>32371</v>
      </c>
      <c r="N230">
        <f t="shared" si="3"/>
        <v>1764759074400</v>
      </c>
      <c r="P230" s="57">
        <v>32371</v>
      </c>
      <c r="Q230" s="1">
        <v>1662164308696.8896</v>
      </c>
      <c r="S230" s="57">
        <v>32371</v>
      </c>
      <c r="T230" s="1">
        <v>7155647667487.0156</v>
      </c>
    </row>
    <row r="231" spans="1:20" x14ac:dyDescent="0.3">
      <c r="A231" s="52">
        <v>32372</v>
      </c>
      <c r="B231">
        <v>1044343336742.0104</v>
      </c>
      <c r="D231" s="57">
        <v>32366</v>
      </c>
      <c r="E231" s="58">
        <v>0</v>
      </c>
      <c r="G231" s="57">
        <v>32713</v>
      </c>
      <c r="H231" s="1">
        <v>655465699885.75903</v>
      </c>
      <c r="I231" s="1"/>
      <c r="J231" s="57">
        <v>32683</v>
      </c>
      <c r="K231" s="1">
        <v>1036691330496.6719</v>
      </c>
      <c r="L231" s="1"/>
      <c r="M231" s="57">
        <v>32372</v>
      </c>
      <c r="N231">
        <f t="shared" si="3"/>
        <v>1764759074400</v>
      </c>
      <c r="P231" s="57">
        <v>32372</v>
      </c>
      <c r="Q231" s="1">
        <v>202733371136.12177</v>
      </c>
      <c r="S231" s="57">
        <v>32372</v>
      </c>
      <c r="T231" s="1">
        <v>3239999318058.771</v>
      </c>
    </row>
    <row r="232" spans="1:20" x14ac:dyDescent="0.3">
      <c r="A232" s="52">
        <v>32373</v>
      </c>
      <c r="B232">
        <v>733148857708.27173</v>
      </c>
      <c r="D232" s="57">
        <v>32367</v>
      </c>
      <c r="E232" s="58">
        <v>0</v>
      </c>
      <c r="G232" s="57">
        <v>33238</v>
      </c>
      <c r="H232" s="1">
        <v>653527574831.82263</v>
      </c>
      <c r="I232" s="1"/>
      <c r="J232" s="57">
        <v>33002</v>
      </c>
      <c r="K232" s="1">
        <v>1028677934099.3236</v>
      </c>
      <c r="L232" s="1"/>
      <c r="M232" s="57">
        <v>32373</v>
      </c>
      <c r="N232">
        <f t="shared" si="3"/>
        <v>1764759074400</v>
      </c>
      <c r="P232" s="57">
        <v>32373</v>
      </c>
      <c r="Q232" s="1">
        <v>36248548026.384811</v>
      </c>
      <c r="S232" s="57">
        <v>32373</v>
      </c>
      <c r="T232" s="1">
        <v>2659488587191.3682</v>
      </c>
    </row>
    <row r="233" spans="1:20" x14ac:dyDescent="0.3">
      <c r="A233" s="52">
        <v>32374</v>
      </c>
      <c r="B233">
        <v>1717636196300.5359</v>
      </c>
      <c r="D233" s="57">
        <v>32368</v>
      </c>
      <c r="E233" s="58">
        <v>0</v>
      </c>
      <c r="G233" s="57">
        <v>32274</v>
      </c>
      <c r="H233" s="1">
        <v>641159543232.51257</v>
      </c>
      <c r="I233" s="1"/>
      <c r="J233" s="57">
        <v>32288</v>
      </c>
      <c r="K233" s="1">
        <v>1027502293410.9841</v>
      </c>
      <c r="L233" s="1"/>
      <c r="M233" s="57">
        <v>32374</v>
      </c>
      <c r="N233">
        <f t="shared" si="3"/>
        <v>1764759074400</v>
      </c>
      <c r="P233" s="57">
        <v>32374</v>
      </c>
      <c r="Q233" s="1">
        <v>321978880545.51959</v>
      </c>
      <c r="S233" s="57">
        <v>32374</v>
      </c>
      <c r="T233" s="1">
        <v>4821456836898.0225</v>
      </c>
    </row>
    <row r="234" spans="1:20" x14ac:dyDescent="0.3">
      <c r="A234" s="52">
        <v>32375</v>
      </c>
      <c r="B234">
        <v>14955375964269.666</v>
      </c>
      <c r="D234" s="57">
        <v>32369</v>
      </c>
      <c r="E234" s="58">
        <v>0</v>
      </c>
      <c r="G234" s="57">
        <v>32907</v>
      </c>
      <c r="H234" s="1">
        <v>627992286101.20178</v>
      </c>
      <c r="I234" s="1"/>
      <c r="J234" s="57">
        <v>32875</v>
      </c>
      <c r="K234" s="1">
        <v>1015551840683.4856</v>
      </c>
      <c r="L234" s="1"/>
      <c r="M234" s="57">
        <v>32375</v>
      </c>
      <c r="N234">
        <f t="shared" si="3"/>
        <v>1764759074400</v>
      </c>
      <c r="P234" s="57">
        <v>32375</v>
      </c>
      <c r="Q234" s="1">
        <v>4145073808031.2979</v>
      </c>
      <c r="S234" s="57">
        <v>32375</v>
      </c>
      <c r="T234" s="1">
        <v>33343186351827.523</v>
      </c>
    </row>
    <row r="235" spans="1:20" x14ac:dyDescent="0.3">
      <c r="A235" s="52">
        <v>32376</v>
      </c>
      <c r="B235">
        <v>5160368172763.0352</v>
      </c>
      <c r="D235" s="57">
        <v>32370</v>
      </c>
      <c r="E235" s="58">
        <v>0</v>
      </c>
      <c r="G235" s="57">
        <v>32538</v>
      </c>
      <c r="H235" s="1">
        <v>624855321823.08667</v>
      </c>
      <c r="I235" s="1"/>
      <c r="J235" s="57">
        <v>32741</v>
      </c>
      <c r="K235" s="1">
        <v>1014895542305.5861</v>
      </c>
      <c r="L235" s="1"/>
      <c r="M235" s="57">
        <v>32376</v>
      </c>
      <c r="N235">
        <f t="shared" si="3"/>
        <v>1764759074400</v>
      </c>
      <c r="P235" s="57">
        <v>32376</v>
      </c>
      <c r="Q235" s="1">
        <v>3675963756784.8325</v>
      </c>
      <c r="S235" s="57">
        <v>32376</v>
      </c>
      <c r="T235" s="1">
        <v>11614751051696.553</v>
      </c>
    </row>
    <row r="236" spans="1:20" x14ac:dyDescent="0.3">
      <c r="A236" s="52">
        <v>32377</v>
      </c>
      <c r="B236">
        <v>930724426417.66284</v>
      </c>
      <c r="D236" s="57">
        <v>32371</v>
      </c>
      <c r="E236" s="58">
        <v>0</v>
      </c>
      <c r="G236" s="57">
        <v>32371</v>
      </c>
      <c r="H236" s="1">
        <v>624335823636.78186</v>
      </c>
      <c r="I236" s="1"/>
      <c r="J236" s="57">
        <v>32821</v>
      </c>
      <c r="K236" s="1">
        <v>1014334417065.5015</v>
      </c>
      <c r="L236" s="1"/>
      <c r="M236" s="57">
        <v>32377</v>
      </c>
      <c r="N236">
        <f t="shared" si="3"/>
        <v>1764759074400</v>
      </c>
      <c r="P236" s="57">
        <v>32377</v>
      </c>
      <c r="Q236" s="1">
        <v>42823914736.004135</v>
      </c>
      <c r="S236" s="57">
        <v>32377</v>
      </c>
      <c r="T236" s="1">
        <v>2764064461719.896</v>
      </c>
    </row>
    <row r="237" spans="1:20" x14ac:dyDescent="0.3">
      <c r="A237" s="52">
        <v>32378</v>
      </c>
      <c r="B237">
        <v>1025924335910.6277</v>
      </c>
      <c r="D237" s="57">
        <v>32372</v>
      </c>
      <c r="E237" s="58">
        <v>0</v>
      </c>
      <c r="G237" s="57">
        <v>33223</v>
      </c>
      <c r="H237" s="1">
        <v>621718356990.32373</v>
      </c>
      <c r="I237" s="1"/>
      <c r="J237" s="57">
        <v>32646</v>
      </c>
      <c r="K237" s="1">
        <v>998046664070.06775</v>
      </c>
      <c r="L237" s="1"/>
      <c r="M237" s="57">
        <v>32378</v>
      </c>
      <c r="N237">
        <f t="shared" si="3"/>
        <v>1764759074400</v>
      </c>
      <c r="P237" s="57">
        <v>32378</v>
      </c>
      <c r="Q237" s="1">
        <v>27448784194.606155</v>
      </c>
      <c r="S237" s="57">
        <v>32378</v>
      </c>
      <c r="T237" s="1">
        <v>3050460862403.3638</v>
      </c>
    </row>
    <row r="238" spans="1:20" x14ac:dyDescent="0.3">
      <c r="A238" s="52">
        <v>32379</v>
      </c>
      <c r="B238">
        <v>5961545753811.8135</v>
      </c>
      <c r="D238" s="57">
        <v>32373</v>
      </c>
      <c r="E238" s="58">
        <v>0</v>
      </c>
      <c r="G238" s="57">
        <v>33229</v>
      </c>
      <c r="H238" s="1">
        <v>608271369418.2677</v>
      </c>
      <c r="I238" s="1"/>
      <c r="J238" s="57">
        <v>32927</v>
      </c>
      <c r="K238" s="1">
        <v>984161000954.65186</v>
      </c>
      <c r="L238" s="1"/>
      <c r="M238" s="57">
        <v>32379</v>
      </c>
      <c r="N238">
        <f t="shared" si="3"/>
        <v>1764759074400</v>
      </c>
      <c r="P238" s="57">
        <v>32379</v>
      </c>
      <c r="Q238" s="1">
        <v>522210248183.01208</v>
      </c>
      <c r="S238" s="57">
        <v>32379</v>
      </c>
      <c r="T238" s="1">
        <v>8890172362754.1016</v>
      </c>
    </row>
    <row r="239" spans="1:20" x14ac:dyDescent="0.3">
      <c r="A239" s="52">
        <v>32380</v>
      </c>
      <c r="B239">
        <v>8966402926331.3437</v>
      </c>
      <c r="D239" s="57">
        <v>32374</v>
      </c>
      <c r="E239" s="58">
        <v>0</v>
      </c>
      <c r="G239" s="57">
        <v>32161</v>
      </c>
      <c r="H239" s="1">
        <v>607492123801.12573</v>
      </c>
      <c r="I239" s="1"/>
      <c r="J239" s="57">
        <v>32273</v>
      </c>
      <c r="K239" s="1">
        <v>981099595560.5636</v>
      </c>
      <c r="L239" s="1"/>
      <c r="M239" s="57">
        <v>32380</v>
      </c>
      <c r="N239">
        <f t="shared" si="3"/>
        <v>1764759074400</v>
      </c>
      <c r="P239" s="57">
        <v>32380</v>
      </c>
      <c r="Q239" s="1">
        <v>279483047935.71729</v>
      </c>
      <c r="S239" s="57">
        <v>32380</v>
      </c>
      <c r="T239" s="1">
        <v>11307752799642.535</v>
      </c>
    </row>
    <row r="240" spans="1:20" x14ac:dyDescent="0.3">
      <c r="A240" s="52">
        <v>32381</v>
      </c>
      <c r="B240">
        <v>6612369204317.5479</v>
      </c>
      <c r="D240" s="57">
        <v>32375</v>
      </c>
      <c r="E240" s="58">
        <v>0</v>
      </c>
      <c r="G240" s="57">
        <v>32554</v>
      </c>
      <c r="H240" s="1">
        <v>605314231016.74878</v>
      </c>
      <c r="I240" s="1"/>
      <c r="J240" s="57">
        <v>32511</v>
      </c>
      <c r="K240" s="1">
        <v>971649562455.92175</v>
      </c>
      <c r="L240" s="1"/>
      <c r="M240" s="57">
        <v>32381</v>
      </c>
      <c r="N240">
        <f t="shared" si="3"/>
        <v>1764759074400</v>
      </c>
      <c r="P240" s="57">
        <v>32381</v>
      </c>
      <c r="Q240" s="1">
        <v>33733216145.013878</v>
      </c>
      <c r="S240" s="57">
        <v>32381</v>
      </c>
      <c r="T240" s="1">
        <v>8424328461800.7607</v>
      </c>
    </row>
    <row r="241" spans="1:20" x14ac:dyDescent="0.3">
      <c r="A241" s="52">
        <v>32382</v>
      </c>
      <c r="B241">
        <v>8407509903131.7559</v>
      </c>
      <c r="D241" s="57">
        <v>32376</v>
      </c>
      <c r="E241" s="58">
        <v>0</v>
      </c>
      <c r="G241" s="57">
        <v>32706</v>
      </c>
      <c r="H241" s="1">
        <v>603835662196.35779</v>
      </c>
      <c r="I241" s="1"/>
      <c r="J241" s="57">
        <v>33224</v>
      </c>
      <c r="K241" s="1">
        <v>969196643518.79028</v>
      </c>
      <c r="L241" s="1"/>
      <c r="M241" s="57">
        <v>32382</v>
      </c>
      <c r="N241">
        <f t="shared" si="3"/>
        <v>1764759074400</v>
      </c>
      <c r="P241" s="57">
        <v>32382</v>
      </c>
      <c r="Q241" s="1">
        <v>14016978976.412344</v>
      </c>
      <c r="S241" s="57">
        <v>32382</v>
      </c>
      <c r="T241" s="1">
        <v>10189203133589.316</v>
      </c>
    </row>
    <row r="242" spans="1:20" x14ac:dyDescent="0.3">
      <c r="A242" s="52">
        <v>32383</v>
      </c>
      <c r="B242">
        <v>7819531642950.2197</v>
      </c>
      <c r="D242" s="57">
        <v>32377</v>
      </c>
      <c r="E242" s="58">
        <v>0</v>
      </c>
      <c r="G242" s="57">
        <v>32193</v>
      </c>
      <c r="H242" s="1">
        <v>599320031989.79956</v>
      </c>
      <c r="I242" s="1"/>
      <c r="J242" s="57">
        <v>32670</v>
      </c>
      <c r="K242" s="1">
        <v>963028910768.02808</v>
      </c>
      <c r="L242" s="1"/>
      <c r="M242" s="57">
        <v>32383</v>
      </c>
      <c r="N242">
        <f t="shared" si="3"/>
        <v>1764759074400</v>
      </c>
      <c r="P242" s="57">
        <v>32383</v>
      </c>
      <c r="Q242" s="1">
        <v>11245974217.402063</v>
      </c>
      <c r="S242" s="57">
        <v>32383</v>
      </c>
      <c r="T242" s="1">
        <v>9603069401497.3418</v>
      </c>
    </row>
    <row r="243" spans="1:20" x14ac:dyDescent="0.3">
      <c r="A243" s="52">
        <v>32384</v>
      </c>
      <c r="B243">
        <v>21096186363372.43</v>
      </c>
      <c r="D243" s="57">
        <v>32378</v>
      </c>
      <c r="E243" s="58">
        <v>0</v>
      </c>
      <c r="G243" s="57">
        <v>32893</v>
      </c>
      <c r="H243" s="1">
        <v>597062217335.24524</v>
      </c>
      <c r="I243" s="1"/>
      <c r="J243" s="57">
        <v>32654</v>
      </c>
      <c r="K243" s="1">
        <v>947781609119.30725</v>
      </c>
      <c r="L243" s="1"/>
      <c r="M243" s="57">
        <v>32384</v>
      </c>
      <c r="N243">
        <f t="shared" si="3"/>
        <v>1764759074400</v>
      </c>
      <c r="P243" s="57">
        <v>32384</v>
      </c>
      <c r="Q243" s="1">
        <v>3612064369012.0352</v>
      </c>
      <c r="S243" s="57">
        <v>32384</v>
      </c>
      <c r="T243" s="1">
        <v>36965418018597.062</v>
      </c>
    </row>
    <row r="244" spans="1:20" x14ac:dyDescent="0.3">
      <c r="A244" s="52">
        <v>32385</v>
      </c>
      <c r="B244">
        <v>1709995270695.103</v>
      </c>
      <c r="D244" s="57">
        <v>32379</v>
      </c>
      <c r="E244" s="58">
        <v>0</v>
      </c>
      <c r="G244" s="57">
        <v>32201</v>
      </c>
      <c r="H244" s="1">
        <v>583615229373.9823</v>
      </c>
      <c r="I244" s="1"/>
      <c r="J244" s="57">
        <v>32877</v>
      </c>
      <c r="K244" s="1">
        <v>943877828545.87488</v>
      </c>
      <c r="L244" s="1"/>
      <c r="M244" s="57">
        <v>32385</v>
      </c>
      <c r="N244">
        <f t="shared" si="3"/>
        <v>1764759074400</v>
      </c>
      <c r="P244" s="57">
        <v>32385</v>
      </c>
      <c r="Q244" s="1">
        <v>6265824056295.7305</v>
      </c>
      <c r="S244" s="57">
        <v>32385</v>
      </c>
      <c r="T244" s="1">
        <v>11210255543400.107</v>
      </c>
    </row>
    <row r="245" spans="1:20" x14ac:dyDescent="0.3">
      <c r="A245" s="52">
        <v>32386</v>
      </c>
      <c r="B245">
        <v>1174636221538.073</v>
      </c>
      <c r="D245" s="57">
        <v>32380</v>
      </c>
      <c r="E245" s="58">
        <v>0</v>
      </c>
      <c r="G245" s="57">
        <v>33014</v>
      </c>
      <c r="H245" s="1">
        <v>575962634817.72424</v>
      </c>
      <c r="I245" s="1"/>
      <c r="J245" s="57">
        <v>33065</v>
      </c>
      <c r="K245" s="1">
        <v>932332843780.51013</v>
      </c>
      <c r="L245" s="1"/>
      <c r="M245" s="57">
        <v>32386</v>
      </c>
      <c r="N245">
        <f t="shared" si="3"/>
        <v>1764759074400</v>
      </c>
      <c r="P245" s="57">
        <v>32386</v>
      </c>
      <c r="Q245" s="1">
        <v>46340230015.544365</v>
      </c>
      <c r="S245" s="57">
        <v>32386</v>
      </c>
      <c r="T245" s="1">
        <v>3042564505952.8901</v>
      </c>
    </row>
    <row r="246" spans="1:20" x14ac:dyDescent="0.3">
      <c r="A246" s="52">
        <v>32387</v>
      </c>
      <c r="B246">
        <v>1149632512788.998</v>
      </c>
      <c r="D246" s="57">
        <v>32381</v>
      </c>
      <c r="E246" s="58">
        <v>0</v>
      </c>
      <c r="G246" s="57">
        <v>32681</v>
      </c>
      <c r="H246" s="1">
        <v>572985515700.25293</v>
      </c>
      <c r="I246" s="1"/>
      <c r="J246" s="57">
        <v>32565</v>
      </c>
      <c r="K246" s="1">
        <v>927585055686.44653</v>
      </c>
      <c r="L246" s="1"/>
      <c r="M246" s="57">
        <v>32387</v>
      </c>
      <c r="N246">
        <f t="shared" si="3"/>
        <v>1764759074400</v>
      </c>
      <c r="P246" s="57">
        <v>32387</v>
      </c>
      <c r="Q246" s="1">
        <v>18468605159.995941</v>
      </c>
      <c r="S246" s="57">
        <v>32387</v>
      </c>
      <c r="T246" s="1">
        <v>2955430239027.1919</v>
      </c>
    </row>
    <row r="247" spans="1:20" x14ac:dyDescent="0.3">
      <c r="A247" s="52">
        <v>32388</v>
      </c>
      <c r="B247">
        <v>7665277811342.8564</v>
      </c>
      <c r="D247" s="57">
        <v>32382</v>
      </c>
      <c r="E247" s="58">
        <v>0</v>
      </c>
      <c r="G247" s="57">
        <v>32773</v>
      </c>
      <c r="H247" s="1">
        <v>572246231818.21741</v>
      </c>
      <c r="I247" s="1"/>
      <c r="J247" s="57">
        <v>32593</v>
      </c>
      <c r="K247" s="1">
        <v>919254869369.48352</v>
      </c>
      <c r="L247" s="1"/>
      <c r="M247" s="57">
        <v>32388</v>
      </c>
      <c r="N247">
        <f t="shared" si="3"/>
        <v>1764759074400</v>
      </c>
      <c r="P247" s="57">
        <v>32388</v>
      </c>
      <c r="Q247" s="1">
        <v>12940358059.392979</v>
      </c>
      <c r="S247" s="57">
        <v>32388</v>
      </c>
      <c r="T247" s="1">
        <v>9454553131708.1445</v>
      </c>
    </row>
    <row r="248" spans="1:20" x14ac:dyDescent="0.3">
      <c r="A248" s="52">
        <v>32389</v>
      </c>
      <c r="B248">
        <v>1275020462946.0227</v>
      </c>
      <c r="D248" s="57">
        <v>32383</v>
      </c>
      <c r="E248" s="58">
        <v>0</v>
      </c>
      <c r="G248" s="57">
        <v>32952</v>
      </c>
      <c r="H248" s="1">
        <v>554823092120.47192</v>
      </c>
      <c r="I248" s="1"/>
      <c r="J248" s="57">
        <v>33007</v>
      </c>
      <c r="K248" s="1">
        <v>919254869369.48352</v>
      </c>
      <c r="L248" s="1"/>
      <c r="M248" s="57">
        <v>32389</v>
      </c>
      <c r="N248">
        <f t="shared" si="3"/>
        <v>1764759074400</v>
      </c>
      <c r="P248" s="57">
        <v>32389</v>
      </c>
      <c r="Q248" s="1">
        <v>11317650638.519922</v>
      </c>
      <c r="S248" s="57">
        <v>32389</v>
      </c>
      <c r="T248" s="1">
        <v>3053593894227.9893</v>
      </c>
    </row>
    <row r="249" spans="1:20" x14ac:dyDescent="0.3">
      <c r="A249" s="52">
        <v>32390</v>
      </c>
      <c r="B249">
        <v>10269761848619.951</v>
      </c>
      <c r="D249" s="57">
        <v>32384</v>
      </c>
      <c r="E249" s="58">
        <v>0</v>
      </c>
      <c r="G249" s="57">
        <v>32815</v>
      </c>
      <c r="H249" s="1">
        <v>553963923326.54932</v>
      </c>
      <c r="I249" s="1"/>
      <c r="J249" s="57">
        <v>33129</v>
      </c>
      <c r="K249" s="1">
        <v>919036811508.71802</v>
      </c>
      <c r="L249" s="1"/>
      <c r="M249" s="57">
        <v>32390</v>
      </c>
      <c r="N249">
        <f t="shared" si="3"/>
        <v>1764759074400</v>
      </c>
      <c r="P249" s="57">
        <v>32390</v>
      </c>
      <c r="Q249" s="1">
        <v>4715513504315.8184</v>
      </c>
      <c r="S249" s="57">
        <v>32390</v>
      </c>
      <c r="T249" s="1">
        <v>27830506069987.727</v>
      </c>
    </row>
    <row r="250" spans="1:20" x14ac:dyDescent="0.3">
      <c r="A250" s="52">
        <v>32391</v>
      </c>
      <c r="B250">
        <v>7437469378047.6523</v>
      </c>
      <c r="D250" s="57">
        <v>32385</v>
      </c>
      <c r="E250" s="58">
        <v>0</v>
      </c>
      <c r="G250" s="57">
        <v>32248</v>
      </c>
      <c r="H250" s="1">
        <v>550846939674.71741</v>
      </c>
      <c r="I250" s="1"/>
      <c r="J250" s="57">
        <v>33168</v>
      </c>
      <c r="K250" s="1">
        <v>912638484485.02429</v>
      </c>
      <c r="L250" s="1"/>
      <c r="M250" s="57">
        <v>32391</v>
      </c>
      <c r="N250">
        <f t="shared" si="3"/>
        <v>1764759074400</v>
      </c>
      <c r="P250" s="57">
        <v>32391</v>
      </c>
      <c r="Q250" s="1">
        <v>1411931987038.1245</v>
      </c>
      <c r="S250" s="57">
        <v>32391</v>
      </c>
      <c r="T250" s="1">
        <v>11018018827022.619</v>
      </c>
    </row>
    <row r="251" spans="1:20" x14ac:dyDescent="0.3">
      <c r="A251" s="52">
        <v>32392</v>
      </c>
      <c r="B251">
        <v>7180964177724.2871</v>
      </c>
      <c r="D251" s="57">
        <v>32386</v>
      </c>
      <c r="E251" s="58">
        <v>0</v>
      </c>
      <c r="G251" s="57">
        <v>32741</v>
      </c>
      <c r="H251" s="1">
        <v>547869821261.75037</v>
      </c>
      <c r="I251" s="1"/>
      <c r="J251" s="57">
        <v>32980</v>
      </c>
      <c r="K251" s="1">
        <v>905262237970.96436</v>
      </c>
      <c r="L251" s="1"/>
      <c r="M251" s="57">
        <v>32392</v>
      </c>
      <c r="N251">
        <f t="shared" si="3"/>
        <v>1764759074400</v>
      </c>
      <c r="P251" s="57">
        <v>32392</v>
      </c>
      <c r="Q251" s="1">
        <v>55957924544.681625</v>
      </c>
      <c r="S251" s="57">
        <v>32392</v>
      </c>
      <c r="T251" s="1">
        <v>9062136433617.1699</v>
      </c>
    </row>
    <row r="252" spans="1:20" x14ac:dyDescent="0.3">
      <c r="A252" s="52">
        <v>32393</v>
      </c>
      <c r="B252">
        <v>9320483407623.6133</v>
      </c>
      <c r="D252" s="57">
        <v>32387</v>
      </c>
      <c r="E252" s="58">
        <v>0</v>
      </c>
      <c r="G252" s="57">
        <v>32502</v>
      </c>
      <c r="H252" s="1">
        <v>544313263073.68817</v>
      </c>
      <c r="I252" s="1"/>
      <c r="J252" s="57">
        <v>32149</v>
      </c>
      <c r="K252" s="1">
        <v>902967946578.70337</v>
      </c>
      <c r="L252" s="1"/>
      <c r="M252" s="57">
        <v>32393</v>
      </c>
      <c r="N252">
        <f t="shared" si="3"/>
        <v>1764759074400</v>
      </c>
      <c r="P252" s="57">
        <v>32393</v>
      </c>
      <c r="Q252" s="1">
        <v>19907835827.314064</v>
      </c>
      <c r="S252" s="57">
        <v>32393</v>
      </c>
      <c r="T252" s="1">
        <v>11131296781320.857</v>
      </c>
    </row>
    <row r="253" spans="1:20" x14ac:dyDescent="0.3">
      <c r="A253" s="52">
        <v>32394</v>
      </c>
      <c r="B253">
        <v>10830392839969.637</v>
      </c>
      <c r="D253" s="57">
        <v>32388</v>
      </c>
      <c r="E253" s="58">
        <v>0</v>
      </c>
      <c r="G253" s="57">
        <v>32440</v>
      </c>
      <c r="H253" s="1">
        <v>543853707134.03979</v>
      </c>
      <c r="I253" s="1"/>
      <c r="J253" s="57">
        <v>32768</v>
      </c>
      <c r="K253" s="1">
        <v>901742293073.8689</v>
      </c>
      <c r="L253" s="1"/>
      <c r="M253" s="57">
        <v>32394</v>
      </c>
      <c r="N253">
        <f t="shared" si="3"/>
        <v>1764759074400</v>
      </c>
      <c r="P253" s="57">
        <v>32394</v>
      </c>
      <c r="Q253" s="1">
        <v>13672134010.098261</v>
      </c>
      <c r="S253" s="57">
        <v>32394</v>
      </c>
      <c r="T253" s="1">
        <v>12622115849859.641</v>
      </c>
    </row>
    <row r="254" spans="1:20" x14ac:dyDescent="0.3">
      <c r="A254" s="52">
        <v>32395</v>
      </c>
      <c r="B254">
        <v>9259840374563.0449</v>
      </c>
      <c r="D254" s="57">
        <v>32389</v>
      </c>
      <c r="E254" s="58">
        <v>0</v>
      </c>
      <c r="G254" s="57">
        <v>33200</v>
      </c>
      <c r="H254" s="1">
        <v>534802466257.11487</v>
      </c>
      <c r="I254" s="1"/>
      <c r="J254" s="57">
        <v>32522</v>
      </c>
      <c r="K254" s="1">
        <v>890659392022.82068</v>
      </c>
      <c r="L254" s="1"/>
      <c r="M254" s="57">
        <v>32395</v>
      </c>
      <c r="N254">
        <f t="shared" si="3"/>
        <v>1764759074400</v>
      </c>
      <c r="P254" s="57">
        <v>32395</v>
      </c>
      <c r="Q254" s="1">
        <v>31522402744.927101</v>
      </c>
      <c r="S254" s="57">
        <v>32395</v>
      </c>
      <c r="T254" s="1">
        <v>11527990989236.441</v>
      </c>
    </row>
    <row r="255" spans="1:20" x14ac:dyDescent="0.3">
      <c r="A255" s="52">
        <v>32396</v>
      </c>
      <c r="B255">
        <v>7936302518325.8984</v>
      </c>
      <c r="D255" s="57">
        <v>32390</v>
      </c>
      <c r="E255" s="58">
        <v>0</v>
      </c>
      <c r="G255" s="57">
        <v>32282</v>
      </c>
      <c r="H255" s="1">
        <v>533803433662.17871</v>
      </c>
      <c r="I255" s="1"/>
      <c r="J255" s="57">
        <v>32915</v>
      </c>
      <c r="K255" s="1">
        <v>880288657104.86633</v>
      </c>
      <c r="L255" s="1"/>
      <c r="M255" s="57">
        <v>32396</v>
      </c>
      <c r="N255">
        <f t="shared" si="3"/>
        <v>1764759074400</v>
      </c>
      <c r="P255" s="57">
        <v>32396</v>
      </c>
      <c r="Q255" s="1">
        <v>506127168188.79089</v>
      </c>
      <c r="S255" s="57">
        <v>32396</v>
      </c>
      <c r="T255" s="1">
        <v>10987871724639.512</v>
      </c>
    </row>
    <row r="256" spans="1:20" x14ac:dyDescent="0.3">
      <c r="A256" s="52">
        <v>32397</v>
      </c>
      <c r="B256">
        <v>6705174778375.1973</v>
      </c>
      <c r="D256" s="57">
        <v>32391</v>
      </c>
      <c r="E256" s="58">
        <v>0</v>
      </c>
      <c r="G256" s="57">
        <v>32640</v>
      </c>
      <c r="H256" s="1">
        <v>526670335824.54315</v>
      </c>
      <c r="I256" s="1"/>
      <c r="J256" s="57">
        <v>32696</v>
      </c>
      <c r="K256" s="1">
        <v>875480827970.93665</v>
      </c>
      <c r="L256" s="1"/>
      <c r="M256" s="57">
        <v>32397</v>
      </c>
      <c r="N256">
        <f t="shared" si="3"/>
        <v>1764759074400</v>
      </c>
      <c r="P256" s="57">
        <v>32397</v>
      </c>
      <c r="Q256" s="1">
        <v>30189927188.152023</v>
      </c>
      <c r="S256" s="57">
        <v>32397</v>
      </c>
      <c r="T256" s="1">
        <v>8546932474646.1553</v>
      </c>
    </row>
    <row r="257" spans="1:20" x14ac:dyDescent="0.3">
      <c r="A257" s="52">
        <v>32398</v>
      </c>
      <c r="B257">
        <v>1131612954922.0254</v>
      </c>
      <c r="D257" s="57">
        <v>32392</v>
      </c>
      <c r="E257" s="58">
        <v>0</v>
      </c>
      <c r="G257" s="57">
        <v>32585</v>
      </c>
      <c r="H257" s="1">
        <v>522913971317.76721</v>
      </c>
      <c r="I257" s="1"/>
      <c r="J257" s="57">
        <v>32967</v>
      </c>
      <c r="K257" s="1">
        <v>871539768819.86047</v>
      </c>
      <c r="L257" s="1"/>
      <c r="M257" s="57">
        <v>32398</v>
      </c>
      <c r="N257">
        <f t="shared" si="3"/>
        <v>1764759074400</v>
      </c>
      <c r="P257" s="57">
        <v>32398</v>
      </c>
      <c r="Q257" s="1">
        <v>15057917840.619633</v>
      </c>
      <c r="S257" s="57">
        <v>32398</v>
      </c>
      <c r="T257" s="1">
        <v>2935670813473.2656</v>
      </c>
    </row>
    <row r="258" spans="1:20" x14ac:dyDescent="0.3">
      <c r="A258" s="52">
        <v>32399</v>
      </c>
      <c r="B258">
        <v>1093033945089.8201</v>
      </c>
      <c r="D258" s="57">
        <v>32393</v>
      </c>
      <c r="E258" s="58">
        <v>0</v>
      </c>
      <c r="G258" s="57">
        <v>32696</v>
      </c>
      <c r="H258" s="1">
        <v>514582032995.46356</v>
      </c>
      <c r="I258" s="1"/>
      <c r="J258" s="57">
        <v>32614</v>
      </c>
      <c r="K258" s="1">
        <v>866724539868.02234</v>
      </c>
      <c r="L258" s="1"/>
      <c r="M258" s="57">
        <v>32399</v>
      </c>
      <c r="N258">
        <f t="shared" si="3"/>
        <v>1764759074400</v>
      </c>
      <c r="P258" s="57">
        <v>32399</v>
      </c>
      <c r="Q258" s="1">
        <v>13342346281.768358</v>
      </c>
      <c r="S258" s="57">
        <v>32399</v>
      </c>
      <c r="T258" s="1">
        <v>2889199856224.8853</v>
      </c>
    </row>
    <row r="259" spans="1:20" x14ac:dyDescent="0.3">
      <c r="A259" s="52">
        <v>32400</v>
      </c>
      <c r="B259">
        <v>991202270220.13257</v>
      </c>
      <c r="D259" s="57">
        <v>32394</v>
      </c>
      <c r="E259" s="58">
        <v>0</v>
      </c>
      <c r="G259" s="57">
        <v>32410</v>
      </c>
      <c r="H259" s="1">
        <v>502054157582.47046</v>
      </c>
      <c r="I259" s="1"/>
      <c r="J259" s="57">
        <v>33053</v>
      </c>
      <c r="K259" s="1">
        <v>858656478084.14148</v>
      </c>
      <c r="L259" s="1"/>
      <c r="M259" s="57">
        <v>32400</v>
      </c>
      <c r="N259">
        <f t="shared" ref="N259:N322" si="4">370*1000000*0.003785412*10000*126</f>
        <v>1764759074400</v>
      </c>
      <c r="P259" s="57">
        <v>32400</v>
      </c>
      <c r="Q259" s="1">
        <v>11939005490.045076</v>
      </c>
      <c r="S259" s="57">
        <v>32400</v>
      </c>
      <c r="T259" s="1">
        <v>2771450786604.793</v>
      </c>
    </row>
    <row r="260" spans="1:20" x14ac:dyDescent="0.3">
      <c r="A260" s="52">
        <v>32401</v>
      </c>
      <c r="B260">
        <v>912537683201.05603</v>
      </c>
      <c r="D260" s="57">
        <v>32395</v>
      </c>
      <c r="E260" s="58">
        <v>0</v>
      </c>
      <c r="G260" s="57">
        <v>33042</v>
      </c>
      <c r="H260" s="1">
        <v>497198856115.95215</v>
      </c>
      <c r="I260" s="1"/>
      <c r="J260" s="57">
        <v>32261</v>
      </c>
      <c r="K260" s="1">
        <v>847994539576.81665</v>
      </c>
      <c r="L260" s="1"/>
      <c r="M260" s="57">
        <v>32401</v>
      </c>
      <c r="N260">
        <f t="shared" si="4"/>
        <v>1764759074400</v>
      </c>
      <c r="P260" s="57">
        <v>32401</v>
      </c>
      <c r="Q260" s="1">
        <v>9885600059.4440441</v>
      </c>
      <c r="S260" s="57">
        <v>32401</v>
      </c>
      <c r="T260" s="1">
        <v>2688094593724.0342</v>
      </c>
    </row>
    <row r="261" spans="1:20" x14ac:dyDescent="0.3">
      <c r="A261" s="52">
        <v>32402</v>
      </c>
      <c r="B261">
        <v>875405924879.44434</v>
      </c>
      <c r="D261" s="57">
        <v>32396</v>
      </c>
      <c r="E261" s="58">
        <v>0</v>
      </c>
      <c r="G261" s="57">
        <v>32511</v>
      </c>
      <c r="H261" s="1">
        <v>491164694879.49731</v>
      </c>
      <c r="I261" s="1"/>
      <c r="J261" s="57">
        <v>32554</v>
      </c>
      <c r="K261" s="1">
        <v>846623406016.56177</v>
      </c>
      <c r="L261" s="1"/>
      <c r="M261" s="57">
        <v>32402</v>
      </c>
      <c r="N261">
        <f t="shared" si="4"/>
        <v>1764759074400</v>
      </c>
      <c r="P261" s="57">
        <v>32402</v>
      </c>
      <c r="Q261" s="1">
        <v>9159750721.8778572</v>
      </c>
      <c r="S261" s="57">
        <v>32402</v>
      </c>
      <c r="T261" s="1">
        <v>2649753616835.9639</v>
      </c>
    </row>
    <row r="262" spans="1:20" x14ac:dyDescent="0.3">
      <c r="A262" s="52">
        <v>32403</v>
      </c>
      <c r="B262">
        <v>1569262696049.1965</v>
      </c>
      <c r="D262" s="57">
        <v>32397</v>
      </c>
      <c r="E262" s="58">
        <v>0</v>
      </c>
      <c r="G262" s="57">
        <v>33129</v>
      </c>
      <c r="H262" s="1">
        <v>491144714625.26697</v>
      </c>
      <c r="I262" s="1"/>
      <c r="J262" s="57">
        <v>32457</v>
      </c>
      <c r="K262" s="1">
        <v>844443283644.30835</v>
      </c>
      <c r="L262" s="1"/>
      <c r="M262" s="57">
        <v>32403</v>
      </c>
      <c r="N262">
        <f t="shared" si="4"/>
        <v>1764759074400</v>
      </c>
      <c r="P262" s="57">
        <v>32403</v>
      </c>
      <c r="Q262" s="1">
        <v>192494769389.15161</v>
      </c>
      <c r="S262" s="57">
        <v>32403</v>
      </c>
      <c r="T262" s="1">
        <v>4711377859595.1865</v>
      </c>
    </row>
    <row r="263" spans="1:20" x14ac:dyDescent="0.3">
      <c r="A263" s="52">
        <v>32404</v>
      </c>
      <c r="B263">
        <v>1056145224657.4224</v>
      </c>
      <c r="D263" s="57">
        <v>32398</v>
      </c>
      <c r="E263" s="58">
        <v>0</v>
      </c>
      <c r="G263" s="57">
        <v>32679</v>
      </c>
      <c r="H263" s="1">
        <v>490025797594.87793</v>
      </c>
      <c r="I263" s="1"/>
      <c r="J263" s="57">
        <v>32577</v>
      </c>
      <c r="K263" s="1">
        <v>840455674950.80396</v>
      </c>
      <c r="L263" s="1"/>
      <c r="M263" s="57">
        <v>32404</v>
      </c>
      <c r="N263">
        <f t="shared" si="4"/>
        <v>1764759074400</v>
      </c>
      <c r="P263" s="57">
        <v>32404</v>
      </c>
      <c r="Q263" s="1">
        <v>215583272038.07715</v>
      </c>
      <c r="S263" s="57">
        <v>32404</v>
      </c>
      <c r="T263" s="1">
        <v>3170138235150.8408</v>
      </c>
    </row>
    <row r="264" spans="1:20" x14ac:dyDescent="0.3">
      <c r="A264" s="52">
        <v>32405</v>
      </c>
      <c r="B264">
        <v>1022199872757.1266</v>
      </c>
      <c r="D264" s="57">
        <v>32399</v>
      </c>
      <c r="E264" s="58">
        <v>0</v>
      </c>
      <c r="G264" s="57">
        <v>33150</v>
      </c>
      <c r="H264" s="1">
        <v>488147615063.93365</v>
      </c>
      <c r="I264" s="1"/>
      <c r="J264" s="57">
        <v>32814</v>
      </c>
      <c r="K264" s="1">
        <v>836334779975.55652</v>
      </c>
      <c r="L264" s="1"/>
      <c r="M264" s="57">
        <v>32405</v>
      </c>
      <c r="N264">
        <f t="shared" si="4"/>
        <v>1764759074400</v>
      </c>
      <c r="P264" s="57">
        <v>32405</v>
      </c>
      <c r="Q264" s="1">
        <v>111440085188.13092</v>
      </c>
      <c r="S264" s="57">
        <v>32405</v>
      </c>
      <c r="T264" s="1">
        <v>2938600128431.231</v>
      </c>
    </row>
    <row r="265" spans="1:20" x14ac:dyDescent="0.3">
      <c r="A265" s="52">
        <v>32406</v>
      </c>
      <c r="B265">
        <v>1358325232193.7332</v>
      </c>
      <c r="D265" s="57">
        <v>32400</v>
      </c>
      <c r="E265" s="58">
        <v>0</v>
      </c>
      <c r="G265" s="57">
        <v>32614</v>
      </c>
      <c r="H265" s="1">
        <v>483671945530.75342</v>
      </c>
      <c r="I265" s="1"/>
      <c r="J265" s="57">
        <v>33027</v>
      </c>
      <c r="K265" s="1">
        <v>835326299567.37451</v>
      </c>
      <c r="L265" s="1"/>
      <c r="M265" s="57">
        <v>32406</v>
      </c>
      <c r="N265">
        <f t="shared" si="4"/>
        <v>1764759074400</v>
      </c>
      <c r="P265" s="57">
        <v>32406</v>
      </c>
      <c r="Q265" s="1">
        <v>66378168869.865379</v>
      </c>
      <c r="S265" s="57">
        <v>32406</v>
      </c>
      <c r="T265" s="1">
        <v>3829624528740.2461</v>
      </c>
    </row>
    <row r="266" spans="1:20" x14ac:dyDescent="0.3">
      <c r="A266" s="52">
        <v>32407</v>
      </c>
      <c r="B266">
        <v>6590488819604.0039</v>
      </c>
      <c r="D266" s="57">
        <v>32401</v>
      </c>
      <c r="E266" s="58">
        <v>0</v>
      </c>
      <c r="G266" s="57">
        <v>33047</v>
      </c>
      <c r="H266" s="1">
        <v>481653898771.1499</v>
      </c>
      <c r="I266" s="1"/>
      <c r="J266" s="57">
        <v>32270</v>
      </c>
      <c r="K266" s="1">
        <v>831706786572.38892</v>
      </c>
      <c r="L266" s="1"/>
      <c r="M266" s="57">
        <v>32407</v>
      </c>
      <c r="N266">
        <f t="shared" si="4"/>
        <v>1764759074400</v>
      </c>
      <c r="P266" s="57">
        <v>32407</v>
      </c>
      <c r="Q266" s="1">
        <v>231984533625.73325</v>
      </c>
      <c r="S266" s="57">
        <v>32407</v>
      </c>
      <c r="T266" s="1">
        <v>8719077957985.9746</v>
      </c>
    </row>
    <row r="267" spans="1:20" x14ac:dyDescent="0.3">
      <c r="A267" s="52">
        <v>32408</v>
      </c>
      <c r="B267">
        <v>6945412555158.1094</v>
      </c>
      <c r="D267" s="57">
        <v>32402</v>
      </c>
      <c r="E267" s="58">
        <v>0</v>
      </c>
      <c r="G267" s="57">
        <v>32336</v>
      </c>
      <c r="H267" s="1">
        <v>478177263295.87842</v>
      </c>
      <c r="I267" s="1"/>
      <c r="J267" s="57">
        <v>32647</v>
      </c>
      <c r="K267" s="1">
        <v>831706786572.38892</v>
      </c>
      <c r="L267" s="1"/>
      <c r="M267" s="57">
        <v>32408</v>
      </c>
      <c r="N267">
        <f t="shared" si="4"/>
        <v>1764759074400</v>
      </c>
      <c r="P267" s="57">
        <v>32408</v>
      </c>
      <c r="Q267" s="1">
        <v>27388558733.638863</v>
      </c>
      <c r="S267" s="57">
        <v>32408</v>
      </c>
      <c r="T267" s="1">
        <v>8745947337250.2471</v>
      </c>
    </row>
    <row r="268" spans="1:20" x14ac:dyDescent="0.3">
      <c r="A268" s="52">
        <v>32409</v>
      </c>
      <c r="B268">
        <v>6667253086849.7227</v>
      </c>
      <c r="D268" s="57">
        <v>32403</v>
      </c>
      <c r="E268" s="58">
        <v>0</v>
      </c>
      <c r="G268" s="57">
        <v>32834</v>
      </c>
      <c r="H268" s="1">
        <v>472802464679.25488</v>
      </c>
      <c r="I268" s="1"/>
      <c r="J268" s="57">
        <v>32403</v>
      </c>
      <c r="K268" s="1">
        <v>831603171011.2262</v>
      </c>
      <c r="L268" s="1"/>
      <c r="M268" s="57">
        <v>32409</v>
      </c>
      <c r="N268">
        <f t="shared" si="4"/>
        <v>1764759074400</v>
      </c>
      <c r="P268" s="57">
        <v>32409</v>
      </c>
      <c r="Q268" s="1">
        <v>14533652232.748344</v>
      </c>
      <c r="S268" s="57">
        <v>32409</v>
      </c>
      <c r="T268" s="1">
        <v>8448443976612.6582</v>
      </c>
    </row>
    <row r="269" spans="1:20" x14ac:dyDescent="0.3">
      <c r="A269" s="52">
        <v>32410</v>
      </c>
      <c r="B269">
        <v>2319602895652.0068</v>
      </c>
      <c r="D269" s="57">
        <v>32404</v>
      </c>
      <c r="E269" s="58">
        <v>0</v>
      </c>
      <c r="G269" s="57">
        <v>32505</v>
      </c>
      <c r="H269" s="1">
        <v>470624572279.08429</v>
      </c>
      <c r="I269" s="1"/>
      <c r="J269" s="57">
        <v>32164</v>
      </c>
      <c r="K269" s="1">
        <v>822950498466.88623</v>
      </c>
      <c r="L269" s="1"/>
      <c r="M269" s="57">
        <v>32410</v>
      </c>
      <c r="N269">
        <f t="shared" si="4"/>
        <v>1764759074400</v>
      </c>
      <c r="P269" s="57">
        <v>32410</v>
      </c>
      <c r="Q269" s="1">
        <v>305905349461.49139</v>
      </c>
      <c r="S269" s="57">
        <v>32410</v>
      </c>
      <c r="T269" s="1">
        <v>6299909041006.2637</v>
      </c>
    </row>
    <row r="270" spans="1:20" x14ac:dyDescent="0.3">
      <c r="A270" s="52">
        <v>32411</v>
      </c>
      <c r="B270">
        <v>7287229340712.2656</v>
      </c>
      <c r="D270" s="57">
        <v>32405</v>
      </c>
      <c r="E270" s="58">
        <v>0</v>
      </c>
      <c r="G270" s="57">
        <v>33044</v>
      </c>
      <c r="H270" s="1">
        <v>469505655166.87646</v>
      </c>
      <c r="I270" s="1"/>
      <c r="J270" s="57">
        <v>32607</v>
      </c>
      <c r="K270" s="1">
        <v>822950498466.88623</v>
      </c>
      <c r="L270" s="1"/>
      <c r="M270" s="57">
        <v>32411</v>
      </c>
      <c r="N270">
        <f t="shared" si="4"/>
        <v>1764759074400</v>
      </c>
      <c r="P270" s="57">
        <v>32411</v>
      </c>
      <c r="Q270" s="1">
        <v>2843776522331.1431</v>
      </c>
      <c r="S270" s="57">
        <v>32411</v>
      </c>
      <c r="T270" s="1">
        <v>17590766897250.057</v>
      </c>
    </row>
    <row r="271" spans="1:20" x14ac:dyDescent="0.3">
      <c r="A271" s="52">
        <v>32412</v>
      </c>
      <c r="B271">
        <v>1155177645473.4861</v>
      </c>
      <c r="D271" s="57">
        <v>32406</v>
      </c>
      <c r="E271" s="58">
        <v>0</v>
      </c>
      <c r="G271" s="57">
        <v>33015</v>
      </c>
      <c r="H271" s="1">
        <v>463811164805.53552</v>
      </c>
      <c r="I271" s="1"/>
      <c r="J271" s="57">
        <v>32773</v>
      </c>
      <c r="K271" s="1">
        <v>814759718144.17163</v>
      </c>
      <c r="L271" s="1"/>
      <c r="M271" s="57">
        <v>32412</v>
      </c>
      <c r="N271">
        <f t="shared" si="4"/>
        <v>1764759074400</v>
      </c>
      <c r="P271" s="57">
        <v>32412</v>
      </c>
      <c r="Q271" s="1">
        <v>893633910254.86584</v>
      </c>
      <c r="S271" s="57">
        <v>32412</v>
      </c>
      <c r="T271" s="1">
        <v>4215421435879.1152</v>
      </c>
    </row>
    <row r="272" spans="1:20" x14ac:dyDescent="0.3">
      <c r="A272" s="52">
        <v>32413</v>
      </c>
      <c r="B272">
        <v>1009840942994.5142</v>
      </c>
      <c r="D272" s="57">
        <v>32407</v>
      </c>
      <c r="E272" s="58">
        <v>0</v>
      </c>
      <c r="G272" s="57">
        <v>32997</v>
      </c>
      <c r="H272" s="1">
        <v>463011939190.02924</v>
      </c>
      <c r="I272" s="1"/>
      <c r="J272" s="57">
        <v>32883</v>
      </c>
      <c r="K272" s="1">
        <v>807710596505.48523</v>
      </c>
      <c r="L272" s="1"/>
      <c r="M272" s="57">
        <v>32413</v>
      </c>
      <c r="N272">
        <f t="shared" si="4"/>
        <v>1764759074400</v>
      </c>
      <c r="P272" s="57">
        <v>32413</v>
      </c>
      <c r="Q272" s="1">
        <v>35074515630.646309</v>
      </c>
      <c r="S272" s="57">
        <v>32413</v>
      </c>
      <c r="T272" s="1">
        <v>2845623965008.9458</v>
      </c>
    </row>
    <row r="273" spans="1:20" x14ac:dyDescent="0.3">
      <c r="A273" s="52">
        <v>32414</v>
      </c>
      <c r="B273">
        <v>996803751410.84705</v>
      </c>
      <c r="D273" s="57">
        <v>32408</v>
      </c>
      <c r="E273" s="58">
        <v>0</v>
      </c>
      <c r="G273" s="57">
        <v>32851</v>
      </c>
      <c r="H273" s="1">
        <v>462852092887.75763</v>
      </c>
      <c r="I273" s="1"/>
      <c r="J273" s="57">
        <v>33015</v>
      </c>
      <c r="K273" s="1">
        <v>800308546811.28918</v>
      </c>
      <c r="L273" s="1"/>
      <c r="M273" s="57">
        <v>32414</v>
      </c>
      <c r="N273">
        <f t="shared" si="4"/>
        <v>1764759074400</v>
      </c>
      <c r="P273" s="57">
        <v>32414</v>
      </c>
      <c r="Q273" s="1">
        <v>14636746920.781193</v>
      </c>
      <c r="S273" s="57">
        <v>32414</v>
      </c>
      <c r="T273" s="1">
        <v>2788280075479.9224</v>
      </c>
    </row>
    <row r="274" spans="1:20" x14ac:dyDescent="0.3">
      <c r="A274" s="52">
        <v>32415</v>
      </c>
      <c r="B274">
        <v>996005020878.81787</v>
      </c>
      <c r="D274" s="57">
        <v>32409</v>
      </c>
      <c r="E274" s="58">
        <v>0</v>
      </c>
      <c r="G274" s="57">
        <v>32215</v>
      </c>
      <c r="H274" s="1">
        <v>458216578801.32489</v>
      </c>
      <c r="I274" s="1"/>
      <c r="J274" s="57">
        <v>32505</v>
      </c>
      <c r="K274" s="1">
        <v>796947181278.62158</v>
      </c>
      <c r="L274" s="1"/>
      <c r="M274" s="57">
        <v>32415</v>
      </c>
      <c r="N274">
        <f t="shared" si="4"/>
        <v>1764759074400</v>
      </c>
      <c r="P274" s="57">
        <v>32415</v>
      </c>
      <c r="Q274" s="1">
        <v>10505948067.518124</v>
      </c>
      <c r="S274" s="57">
        <v>32415</v>
      </c>
      <c r="T274" s="1">
        <v>2774953053821.9263</v>
      </c>
    </row>
    <row r="275" spans="1:20" x14ac:dyDescent="0.3">
      <c r="A275" s="52">
        <v>32416</v>
      </c>
      <c r="B275">
        <v>1091505003256.0881</v>
      </c>
      <c r="D275" s="57">
        <v>32410</v>
      </c>
      <c r="E275" s="58">
        <v>0</v>
      </c>
      <c r="G275" s="57">
        <v>32574</v>
      </c>
      <c r="H275" s="1">
        <v>448745744146.0495</v>
      </c>
      <c r="I275" s="1"/>
      <c r="J275" s="57">
        <v>32893</v>
      </c>
      <c r="K275" s="1">
        <v>794661459979.07617</v>
      </c>
      <c r="L275" s="1"/>
      <c r="M275" s="57">
        <v>32416</v>
      </c>
      <c r="N275">
        <f t="shared" si="4"/>
        <v>1764759074400</v>
      </c>
      <c r="P275" s="57">
        <v>32416</v>
      </c>
      <c r="Q275" s="1">
        <v>9091155889.8175888</v>
      </c>
      <c r="S275" s="57">
        <v>32416</v>
      </c>
      <c r="T275" s="1">
        <v>2866351590229.4487</v>
      </c>
    </row>
    <row r="276" spans="1:20" x14ac:dyDescent="0.3">
      <c r="A276" s="52">
        <v>32417</v>
      </c>
      <c r="B276">
        <v>5888995142748.6484</v>
      </c>
      <c r="D276" s="57">
        <v>32411</v>
      </c>
      <c r="E276" s="58">
        <v>0</v>
      </c>
      <c r="G276" s="57">
        <v>32935</v>
      </c>
      <c r="H276" s="1">
        <v>448406072499.38293</v>
      </c>
      <c r="I276" s="1"/>
      <c r="J276" s="57">
        <v>32274</v>
      </c>
      <c r="K276" s="1">
        <v>789428088443.24707</v>
      </c>
      <c r="L276" s="1"/>
      <c r="M276" s="57">
        <v>32417</v>
      </c>
      <c r="N276">
        <f t="shared" si="4"/>
        <v>1764759074400</v>
      </c>
      <c r="P276" s="57">
        <v>32417</v>
      </c>
      <c r="Q276" s="1">
        <v>8468170590.2258205</v>
      </c>
      <c r="S276" s="57">
        <v>32417</v>
      </c>
      <c r="T276" s="1">
        <v>7665034877605.1895</v>
      </c>
    </row>
    <row r="277" spans="1:20" x14ac:dyDescent="0.3">
      <c r="A277" s="52">
        <v>32418</v>
      </c>
      <c r="B277">
        <v>7128793582228.9766</v>
      </c>
      <c r="D277" s="57">
        <v>32412</v>
      </c>
      <c r="E277" s="58">
        <v>0</v>
      </c>
      <c r="G277" s="57">
        <v>32453</v>
      </c>
      <c r="H277" s="1">
        <v>447327116902.75989</v>
      </c>
      <c r="I277" s="1"/>
      <c r="J277" s="57">
        <v>33223</v>
      </c>
      <c r="K277" s="1">
        <v>787932745173.84351</v>
      </c>
      <c r="L277" s="1"/>
      <c r="M277" s="57">
        <v>32418</v>
      </c>
      <c r="N277">
        <f t="shared" si="4"/>
        <v>1764759074400</v>
      </c>
      <c r="P277" s="57">
        <v>32418</v>
      </c>
      <c r="Q277" s="1">
        <v>291313277980.57465</v>
      </c>
      <c r="S277" s="57">
        <v>32418</v>
      </c>
      <c r="T277" s="1">
        <v>11618615066834.064</v>
      </c>
    </row>
    <row r="278" spans="1:20" x14ac:dyDescent="0.3">
      <c r="A278" s="52">
        <v>32419</v>
      </c>
      <c r="B278">
        <v>2273623406355.7534</v>
      </c>
      <c r="D278" s="57">
        <v>32413</v>
      </c>
      <c r="E278" s="58">
        <v>0</v>
      </c>
      <c r="G278" s="57">
        <v>32273</v>
      </c>
      <c r="H278" s="1">
        <v>447147290582.00323</v>
      </c>
      <c r="I278" s="1"/>
      <c r="J278" s="57">
        <v>33236</v>
      </c>
      <c r="K278" s="1">
        <v>787932745173.84351</v>
      </c>
      <c r="L278" s="1"/>
      <c r="M278" s="57">
        <v>32419</v>
      </c>
      <c r="N278">
        <f t="shared" si="4"/>
        <v>1764759074400</v>
      </c>
      <c r="P278" s="57">
        <v>32419</v>
      </c>
      <c r="Q278" s="1">
        <v>1189235402780.8943</v>
      </c>
      <c r="S278" s="57">
        <v>32419</v>
      </c>
      <c r="T278" s="1">
        <v>6377045918200.4297</v>
      </c>
    </row>
    <row r="279" spans="1:20" x14ac:dyDescent="0.3">
      <c r="A279" s="52">
        <v>32420</v>
      </c>
      <c r="B279">
        <v>1454317194616.8</v>
      </c>
      <c r="D279" s="57">
        <v>32414</v>
      </c>
      <c r="E279" s="58">
        <v>0</v>
      </c>
      <c r="G279" s="57">
        <v>32374</v>
      </c>
      <c r="H279" s="1">
        <v>441852414720.09772</v>
      </c>
      <c r="I279" s="1"/>
      <c r="J279" s="57">
        <v>32971</v>
      </c>
      <c r="K279" s="1">
        <v>770420168846.32874</v>
      </c>
      <c r="L279" s="1"/>
      <c r="M279" s="57">
        <v>32420</v>
      </c>
      <c r="N279">
        <f t="shared" si="4"/>
        <v>1764759074400</v>
      </c>
      <c r="P279" s="57">
        <v>32420</v>
      </c>
      <c r="Q279" s="1">
        <v>689022319864.3158</v>
      </c>
      <c r="S279" s="57">
        <v>32420</v>
      </c>
      <c r="T279" s="1">
        <v>4419903977521.0791</v>
      </c>
    </row>
    <row r="280" spans="1:20" x14ac:dyDescent="0.3">
      <c r="A280" s="52">
        <v>32421</v>
      </c>
      <c r="B280">
        <v>944801108185.66516</v>
      </c>
      <c r="D280" s="57">
        <v>32415</v>
      </c>
      <c r="E280" s="58">
        <v>0</v>
      </c>
      <c r="G280" s="57">
        <v>32396</v>
      </c>
      <c r="H280" s="1">
        <v>439055121435.72546</v>
      </c>
      <c r="I280" s="1"/>
      <c r="J280" s="57">
        <v>33150</v>
      </c>
      <c r="K280" s="1">
        <v>762228150489.78674</v>
      </c>
      <c r="L280" s="1"/>
      <c r="M280" s="57">
        <v>32421</v>
      </c>
      <c r="N280">
        <f t="shared" si="4"/>
        <v>1764759074400</v>
      </c>
      <c r="P280" s="57">
        <v>32421</v>
      </c>
      <c r="Q280" s="1">
        <v>30216344804.617187</v>
      </c>
      <c r="S280" s="57">
        <v>32421</v>
      </c>
      <c r="T280" s="1">
        <v>2765616055770.4106</v>
      </c>
    </row>
    <row r="281" spans="1:20" x14ac:dyDescent="0.3">
      <c r="A281" s="52">
        <v>32422</v>
      </c>
      <c r="B281">
        <v>996806773506.80542</v>
      </c>
      <c r="D281" s="57">
        <v>32416</v>
      </c>
      <c r="E281" s="58">
        <v>0</v>
      </c>
      <c r="G281" s="57">
        <v>32606</v>
      </c>
      <c r="H281" s="1">
        <v>424269430004.64447</v>
      </c>
      <c r="I281" s="1"/>
      <c r="J281" s="57">
        <v>32901</v>
      </c>
      <c r="K281" s="1">
        <v>761663880512.61633</v>
      </c>
      <c r="L281" s="1"/>
      <c r="M281" s="57">
        <v>32422</v>
      </c>
      <c r="N281">
        <f t="shared" si="4"/>
        <v>1764759074400</v>
      </c>
      <c r="P281" s="57">
        <v>32422</v>
      </c>
      <c r="Q281" s="1">
        <v>13091437324.810112</v>
      </c>
      <c r="S281" s="57">
        <v>32422</v>
      </c>
      <c r="T281" s="1">
        <v>2783938031650.877</v>
      </c>
    </row>
    <row r="282" spans="1:20" x14ac:dyDescent="0.3">
      <c r="A282" s="52">
        <v>32423</v>
      </c>
      <c r="B282">
        <v>6069223799430.4687</v>
      </c>
      <c r="D282" s="57">
        <v>32417</v>
      </c>
      <c r="E282" s="58">
        <v>0</v>
      </c>
      <c r="G282" s="57">
        <v>32916</v>
      </c>
      <c r="H282" s="1">
        <v>423989701156.08405</v>
      </c>
      <c r="I282" s="1"/>
      <c r="J282" s="57">
        <v>32562</v>
      </c>
      <c r="K282" s="1">
        <v>752907592060.30115</v>
      </c>
      <c r="L282" s="1"/>
      <c r="M282" s="57">
        <v>32423</v>
      </c>
      <c r="N282">
        <f t="shared" si="4"/>
        <v>1764759074400</v>
      </c>
      <c r="P282" s="57">
        <v>32423</v>
      </c>
      <c r="Q282" s="1">
        <v>10051639519.354797</v>
      </c>
      <c r="S282" s="57">
        <v>32423</v>
      </c>
      <c r="T282" s="1">
        <v>7848800074855.2148</v>
      </c>
    </row>
    <row r="283" spans="1:20" x14ac:dyDescent="0.3">
      <c r="A283" s="52">
        <v>32424</v>
      </c>
      <c r="B283">
        <v>1098617088289.266</v>
      </c>
      <c r="D283" s="57">
        <v>32418</v>
      </c>
      <c r="E283" s="58">
        <v>0</v>
      </c>
      <c r="G283" s="57">
        <v>32980</v>
      </c>
      <c r="H283" s="1">
        <v>414019349690.70715</v>
      </c>
      <c r="I283" s="1"/>
      <c r="J283" s="57">
        <v>32272</v>
      </c>
      <c r="K283" s="1">
        <v>751269085885.72229</v>
      </c>
      <c r="L283" s="1"/>
      <c r="M283" s="57">
        <v>32424</v>
      </c>
      <c r="N283">
        <f t="shared" si="4"/>
        <v>1764759074400</v>
      </c>
      <c r="P283" s="57">
        <v>32424</v>
      </c>
      <c r="Q283" s="1">
        <v>8860362248.6430244</v>
      </c>
      <c r="S283" s="57">
        <v>32424</v>
      </c>
      <c r="T283" s="1">
        <v>2881070814910.2163</v>
      </c>
    </row>
    <row r="284" spans="1:20" x14ac:dyDescent="0.3">
      <c r="A284" s="52">
        <v>32425</v>
      </c>
      <c r="B284">
        <v>811910218690.88635</v>
      </c>
      <c r="D284" s="57">
        <v>32419</v>
      </c>
      <c r="E284" s="58">
        <v>0</v>
      </c>
      <c r="G284" s="57">
        <v>33188</v>
      </c>
      <c r="H284" s="1">
        <v>413140199803.42969</v>
      </c>
      <c r="I284" s="1"/>
      <c r="J284" s="57">
        <v>32215</v>
      </c>
      <c r="K284" s="1">
        <v>747978608887.07642</v>
      </c>
      <c r="L284" s="1"/>
      <c r="M284" s="57">
        <v>32425</v>
      </c>
      <c r="N284">
        <f t="shared" si="4"/>
        <v>1764759074400</v>
      </c>
      <c r="P284" s="57">
        <v>32425</v>
      </c>
      <c r="Q284" s="1">
        <v>8464085046.1090069</v>
      </c>
      <c r="S284" s="57">
        <v>32425</v>
      </c>
      <c r="T284" s="1">
        <v>2586920084172.2021</v>
      </c>
    </row>
    <row r="285" spans="1:20" x14ac:dyDescent="0.3">
      <c r="A285" s="52">
        <v>32426</v>
      </c>
      <c r="B285">
        <v>799563378575.85327</v>
      </c>
      <c r="D285" s="57">
        <v>32420</v>
      </c>
      <c r="E285" s="58">
        <v>0</v>
      </c>
      <c r="G285" s="57">
        <v>33065</v>
      </c>
      <c r="H285" s="1">
        <v>406686445685.72559</v>
      </c>
      <c r="I285" s="1"/>
      <c r="J285" s="57">
        <v>32242</v>
      </c>
      <c r="K285" s="1">
        <v>746423978751.34155</v>
      </c>
      <c r="L285" s="1"/>
      <c r="M285" s="57">
        <v>32426</v>
      </c>
      <c r="N285">
        <f t="shared" si="4"/>
        <v>1764759074400</v>
      </c>
      <c r="P285" s="57">
        <v>32426</v>
      </c>
      <c r="Q285" s="1">
        <v>8042909497.1981678</v>
      </c>
      <c r="S285" s="57">
        <v>32426</v>
      </c>
      <c r="T285" s="1">
        <v>2572942461511.1699</v>
      </c>
    </row>
    <row r="286" spans="1:20" x14ac:dyDescent="0.3">
      <c r="A286" s="52">
        <v>32427</v>
      </c>
      <c r="B286">
        <v>779159304151.78662</v>
      </c>
      <c r="D286" s="57">
        <v>32421</v>
      </c>
      <c r="E286" s="58">
        <v>0</v>
      </c>
      <c r="G286" s="57">
        <v>32592</v>
      </c>
      <c r="H286" s="1">
        <v>399633270138.17834</v>
      </c>
      <c r="I286" s="1"/>
      <c r="J286" s="57">
        <v>32440</v>
      </c>
      <c r="K286" s="1">
        <v>744722986494.97437</v>
      </c>
      <c r="L286" s="1"/>
      <c r="M286" s="57">
        <v>32427</v>
      </c>
      <c r="N286">
        <f t="shared" si="4"/>
        <v>1764759074400</v>
      </c>
      <c r="P286" s="57">
        <v>32427</v>
      </c>
      <c r="Q286" s="1">
        <v>7670157496.6115971</v>
      </c>
      <c r="S286" s="57">
        <v>32427</v>
      </c>
      <c r="T286" s="1">
        <v>2552101911711.7852</v>
      </c>
    </row>
    <row r="287" spans="1:20" x14ac:dyDescent="0.3">
      <c r="A287" s="52">
        <v>32428</v>
      </c>
      <c r="B287">
        <v>762795048555.95996</v>
      </c>
      <c r="D287" s="57">
        <v>32422</v>
      </c>
      <c r="E287" s="58">
        <v>0</v>
      </c>
      <c r="G287" s="57">
        <v>32461</v>
      </c>
      <c r="H287" s="1">
        <v>397535300571.28827</v>
      </c>
      <c r="I287" s="1"/>
      <c r="J287" s="57">
        <v>32575</v>
      </c>
      <c r="K287" s="1">
        <v>744158703775.29517</v>
      </c>
      <c r="L287" s="1"/>
      <c r="M287" s="57">
        <v>32428</v>
      </c>
      <c r="N287">
        <f t="shared" si="4"/>
        <v>1764759074400</v>
      </c>
      <c r="P287" s="57">
        <v>32428</v>
      </c>
      <c r="Q287" s="1">
        <v>6748614206.2505121</v>
      </c>
      <c r="S287" s="57">
        <v>32428</v>
      </c>
      <c r="T287" s="1">
        <v>2534997097080.418</v>
      </c>
    </row>
    <row r="288" spans="1:20" x14ac:dyDescent="0.3">
      <c r="A288" s="52">
        <v>32429</v>
      </c>
      <c r="B288">
        <v>725913604796.76379</v>
      </c>
      <c r="D288" s="57">
        <v>32423</v>
      </c>
      <c r="E288" s="58">
        <v>0</v>
      </c>
      <c r="G288" s="57">
        <v>33056</v>
      </c>
      <c r="H288" s="1">
        <v>388324214152.24634</v>
      </c>
      <c r="I288" s="1"/>
      <c r="J288" s="57">
        <v>32656</v>
      </c>
      <c r="K288" s="1">
        <v>744158703775.29517</v>
      </c>
      <c r="L288" s="1"/>
      <c r="M288" s="57">
        <v>32429</v>
      </c>
      <c r="N288">
        <f t="shared" si="4"/>
        <v>1764759074400</v>
      </c>
      <c r="P288" s="57">
        <v>32429</v>
      </c>
      <c r="Q288" s="1">
        <v>7266144838.2024746</v>
      </c>
      <c r="S288" s="57">
        <v>32429</v>
      </c>
      <c r="T288" s="1">
        <v>2498011757145.3872</v>
      </c>
    </row>
    <row r="289" spans="1:20" x14ac:dyDescent="0.3">
      <c r="A289" s="52">
        <v>32430</v>
      </c>
      <c r="B289">
        <v>721400197160.49634</v>
      </c>
      <c r="D289" s="57">
        <v>32424</v>
      </c>
      <c r="E289" s="58">
        <v>0</v>
      </c>
      <c r="G289" s="57">
        <v>32545</v>
      </c>
      <c r="H289" s="1">
        <v>386186283611.21887</v>
      </c>
      <c r="I289" s="1"/>
      <c r="J289" s="57">
        <v>32676</v>
      </c>
      <c r="K289" s="1">
        <v>744158703775.29517</v>
      </c>
      <c r="L289" s="1"/>
      <c r="M289" s="57">
        <v>32430</v>
      </c>
      <c r="N289">
        <f t="shared" si="4"/>
        <v>1764759074400</v>
      </c>
      <c r="P289" s="57">
        <v>32430</v>
      </c>
      <c r="Q289" s="1">
        <v>7326781960.3214226</v>
      </c>
      <c r="S289" s="57">
        <v>32430</v>
      </c>
      <c r="T289" s="1">
        <v>2493535287739.0166</v>
      </c>
    </row>
    <row r="290" spans="1:20" x14ac:dyDescent="0.3">
      <c r="A290" s="52">
        <v>32431</v>
      </c>
      <c r="B290">
        <v>725571866787.30786</v>
      </c>
      <c r="D290" s="57">
        <v>32425</v>
      </c>
      <c r="E290" s="58">
        <v>0</v>
      </c>
      <c r="G290" s="57">
        <v>32379</v>
      </c>
      <c r="H290" s="1">
        <v>386006457146.71204</v>
      </c>
      <c r="I290" s="1"/>
      <c r="J290" s="57">
        <v>33096</v>
      </c>
      <c r="K290" s="1">
        <v>744158703775.29517</v>
      </c>
      <c r="L290" s="1"/>
      <c r="M290" s="57">
        <v>32431</v>
      </c>
      <c r="N290">
        <f t="shared" si="4"/>
        <v>1764759074400</v>
      </c>
      <c r="P290" s="57">
        <v>32431</v>
      </c>
      <c r="Q290" s="1">
        <v>7326781960.3214226</v>
      </c>
      <c r="S290" s="57">
        <v>32431</v>
      </c>
      <c r="T290" s="1">
        <v>2497682340256.7266</v>
      </c>
    </row>
    <row r="291" spans="1:20" x14ac:dyDescent="0.3">
      <c r="A291" s="52">
        <v>32432</v>
      </c>
      <c r="B291">
        <v>734021815908.75574</v>
      </c>
      <c r="D291" s="57">
        <v>32426</v>
      </c>
      <c r="E291" s="58">
        <v>0</v>
      </c>
      <c r="G291" s="57">
        <v>32153</v>
      </c>
      <c r="H291" s="1">
        <v>384348062522.93732</v>
      </c>
      <c r="I291" s="1"/>
      <c r="J291" s="57">
        <v>33200</v>
      </c>
      <c r="K291" s="1">
        <v>738042556555.42383</v>
      </c>
      <c r="L291" s="1"/>
      <c r="M291" s="57">
        <v>32432</v>
      </c>
      <c r="N291">
        <f t="shared" si="4"/>
        <v>1764759074400</v>
      </c>
      <c r="P291" s="57">
        <v>32432</v>
      </c>
      <c r="Q291" s="1">
        <v>7051675599.0130186</v>
      </c>
      <c r="S291" s="57">
        <v>32432</v>
      </c>
      <c r="T291" s="1">
        <v>2505832565907.7686</v>
      </c>
    </row>
    <row r="292" spans="1:20" x14ac:dyDescent="0.3">
      <c r="A292" s="52">
        <v>32433</v>
      </c>
      <c r="B292">
        <v>738254721780.81909</v>
      </c>
      <c r="D292" s="57">
        <v>32427</v>
      </c>
      <c r="E292" s="58">
        <v>0</v>
      </c>
      <c r="G292" s="57">
        <v>32348</v>
      </c>
      <c r="H292" s="1">
        <v>383868526155.8255</v>
      </c>
      <c r="I292" s="1"/>
      <c r="J292" s="57">
        <v>32879</v>
      </c>
      <c r="K292" s="1">
        <v>736905159127.24426</v>
      </c>
      <c r="L292" s="1"/>
      <c r="M292" s="57">
        <v>32433</v>
      </c>
      <c r="N292">
        <f t="shared" si="4"/>
        <v>1764759074400</v>
      </c>
      <c r="P292" s="57">
        <v>32433</v>
      </c>
      <c r="Q292" s="1">
        <v>7326781960.3214226</v>
      </c>
      <c r="S292" s="57">
        <v>32433</v>
      </c>
      <c r="T292" s="1">
        <v>2510340578141.1406</v>
      </c>
    </row>
    <row r="293" spans="1:20" x14ac:dyDescent="0.3">
      <c r="A293" s="52">
        <v>32434</v>
      </c>
      <c r="B293">
        <v>1364250103812.9998</v>
      </c>
      <c r="D293" s="57">
        <v>32428</v>
      </c>
      <c r="E293" s="58">
        <v>0</v>
      </c>
      <c r="G293" s="57">
        <v>32352</v>
      </c>
      <c r="H293" s="1">
        <v>375716415234.09167</v>
      </c>
      <c r="I293" s="1"/>
      <c r="J293" s="57">
        <v>32594</v>
      </c>
      <c r="K293" s="1">
        <v>735402415663.68896</v>
      </c>
      <c r="L293" s="1"/>
      <c r="M293" s="57">
        <v>32434</v>
      </c>
      <c r="N293">
        <f t="shared" si="4"/>
        <v>1764759074400</v>
      </c>
      <c r="P293" s="57">
        <v>32434</v>
      </c>
      <c r="Q293" s="1">
        <v>36958232716.278587</v>
      </c>
      <c r="S293" s="57">
        <v>32434</v>
      </c>
      <c r="T293" s="1">
        <v>3489743212342.7373</v>
      </c>
    </row>
    <row r="294" spans="1:20" x14ac:dyDescent="0.3">
      <c r="A294" s="52">
        <v>32435</v>
      </c>
      <c r="B294">
        <v>1096059135908.6007</v>
      </c>
      <c r="D294" s="57">
        <v>32429</v>
      </c>
      <c r="E294" s="58">
        <v>0</v>
      </c>
      <c r="G294" s="57">
        <v>32362</v>
      </c>
      <c r="H294" s="1">
        <v>375576550094.95648</v>
      </c>
      <c r="I294" s="1"/>
      <c r="J294" s="57">
        <v>33021</v>
      </c>
      <c r="K294" s="1">
        <v>733208119674.09094</v>
      </c>
      <c r="L294" s="1"/>
      <c r="M294" s="57">
        <v>32435</v>
      </c>
      <c r="N294">
        <f t="shared" si="4"/>
        <v>1764759074400</v>
      </c>
      <c r="P294" s="57">
        <v>32435</v>
      </c>
      <c r="Q294" s="1">
        <v>3358524050695.7515</v>
      </c>
      <c r="S294" s="57">
        <v>32435</v>
      </c>
      <c r="T294" s="1">
        <v>7132978126658.1348</v>
      </c>
    </row>
    <row r="295" spans="1:20" x14ac:dyDescent="0.3">
      <c r="A295" s="52">
        <v>32436</v>
      </c>
      <c r="B295">
        <v>759502492366.75708</v>
      </c>
      <c r="D295" s="57">
        <v>32430</v>
      </c>
      <c r="E295" s="58">
        <v>0</v>
      </c>
      <c r="G295" s="57">
        <v>32296</v>
      </c>
      <c r="H295" s="1">
        <v>375176936969.63873</v>
      </c>
      <c r="I295" s="1"/>
      <c r="J295" s="57">
        <v>32343</v>
      </c>
      <c r="K295" s="1">
        <v>728084441418.40808</v>
      </c>
      <c r="L295" s="1"/>
      <c r="M295" s="57">
        <v>32436</v>
      </c>
      <c r="N295">
        <f t="shared" si="4"/>
        <v>1764759074400</v>
      </c>
      <c r="P295" s="57">
        <v>32436</v>
      </c>
      <c r="Q295" s="1">
        <v>42947996282.799973</v>
      </c>
      <c r="S295" s="57">
        <v>32436</v>
      </c>
      <c r="T295" s="1">
        <v>2583513784591.626</v>
      </c>
    </row>
    <row r="296" spans="1:20" x14ac:dyDescent="0.3">
      <c r="A296" s="52">
        <v>32437</v>
      </c>
      <c r="B296">
        <v>10026882148703.996</v>
      </c>
      <c r="D296" s="57">
        <v>32431</v>
      </c>
      <c r="E296" s="58">
        <v>0</v>
      </c>
      <c r="G296" s="57">
        <v>33226</v>
      </c>
      <c r="H296" s="1">
        <v>357494048733.03973</v>
      </c>
      <c r="I296" s="1"/>
      <c r="J296" s="57">
        <v>32168</v>
      </c>
      <c r="K296" s="1">
        <v>726646127434.58667</v>
      </c>
      <c r="L296" s="1"/>
      <c r="M296" s="57">
        <v>32437</v>
      </c>
      <c r="N296">
        <f t="shared" si="4"/>
        <v>1764759074400</v>
      </c>
      <c r="P296" s="57">
        <v>32437</v>
      </c>
      <c r="Q296" s="1">
        <v>2474595291468.835</v>
      </c>
      <c r="S296" s="57">
        <v>32437</v>
      </c>
      <c r="T296" s="1">
        <v>26574116628075.531</v>
      </c>
    </row>
    <row r="297" spans="1:20" x14ac:dyDescent="0.3">
      <c r="A297" s="52">
        <v>32438</v>
      </c>
      <c r="B297">
        <v>10184118722419.102</v>
      </c>
      <c r="D297" s="57">
        <v>32432</v>
      </c>
      <c r="E297" s="58">
        <v>0</v>
      </c>
      <c r="G297" s="57">
        <v>32403</v>
      </c>
      <c r="H297" s="1">
        <v>353258148745.61182</v>
      </c>
      <c r="I297" s="1"/>
      <c r="J297" s="57">
        <v>32207</v>
      </c>
      <c r="K297" s="1">
        <v>726646127434.58667</v>
      </c>
      <c r="L297" s="1"/>
      <c r="M297" s="57">
        <v>32438</v>
      </c>
      <c r="N297">
        <f t="shared" si="4"/>
        <v>1764759074400</v>
      </c>
      <c r="P297" s="57">
        <v>32438</v>
      </c>
      <c r="Q297" s="1">
        <v>6930669457218.9512</v>
      </c>
      <c r="S297" s="57">
        <v>32438</v>
      </c>
      <c r="T297" s="1">
        <v>21186040211029.281</v>
      </c>
    </row>
    <row r="298" spans="1:20" x14ac:dyDescent="0.3">
      <c r="A298" s="52">
        <v>32439</v>
      </c>
      <c r="B298">
        <v>5422338745674.915</v>
      </c>
      <c r="D298" s="57">
        <v>32433</v>
      </c>
      <c r="E298" s="58">
        <v>0</v>
      </c>
      <c r="G298" s="57">
        <v>32457</v>
      </c>
      <c r="H298" s="1">
        <v>351340004988.56</v>
      </c>
      <c r="I298" s="1"/>
      <c r="J298" s="57">
        <v>32648</v>
      </c>
      <c r="K298" s="1">
        <v>717889839083.66736</v>
      </c>
      <c r="L298" s="1"/>
      <c r="M298" s="57">
        <v>32439</v>
      </c>
      <c r="N298">
        <f t="shared" si="4"/>
        <v>1764759074400</v>
      </c>
      <c r="P298" s="57">
        <v>32439</v>
      </c>
      <c r="Q298" s="1">
        <v>46723740420.400223</v>
      </c>
      <c r="S298" s="57">
        <v>32439</v>
      </c>
      <c r="T298" s="1">
        <v>7331217721367.874</v>
      </c>
    </row>
    <row r="299" spans="1:20" x14ac:dyDescent="0.3">
      <c r="A299" s="52">
        <v>32440</v>
      </c>
      <c r="B299">
        <v>6317019144963.5312</v>
      </c>
      <c r="D299" s="57">
        <v>32434</v>
      </c>
      <c r="E299" s="58">
        <v>0</v>
      </c>
      <c r="G299" s="57">
        <v>33021</v>
      </c>
      <c r="H299" s="1">
        <v>349361918568.3714</v>
      </c>
      <c r="I299" s="1"/>
      <c r="J299" s="57">
        <v>32586</v>
      </c>
      <c r="K299" s="1">
        <v>709133550606.39844</v>
      </c>
      <c r="L299" s="1"/>
      <c r="M299" s="57">
        <v>32440</v>
      </c>
      <c r="N299">
        <f t="shared" si="4"/>
        <v>1764759074400</v>
      </c>
      <c r="P299" s="57">
        <v>32440</v>
      </c>
      <c r="Q299" s="1">
        <v>758300904601.59937</v>
      </c>
      <c r="S299" s="57">
        <v>32440</v>
      </c>
      <c r="T299" s="1">
        <v>10128655817594.145</v>
      </c>
    </row>
    <row r="300" spans="1:20" x14ac:dyDescent="0.3">
      <c r="A300" s="52">
        <v>32441</v>
      </c>
      <c r="B300">
        <v>5334444267244.6641</v>
      </c>
      <c r="D300" s="57">
        <v>32435</v>
      </c>
      <c r="E300" s="58">
        <v>0</v>
      </c>
      <c r="G300" s="57">
        <v>33053</v>
      </c>
      <c r="H300" s="1">
        <v>338092824468.39038</v>
      </c>
      <c r="I300" s="1"/>
      <c r="J300" s="57">
        <v>32178</v>
      </c>
      <c r="K300" s="1">
        <v>700384662376.74817</v>
      </c>
      <c r="L300" s="1"/>
      <c r="M300" s="57">
        <v>32441</v>
      </c>
      <c r="N300">
        <f t="shared" si="4"/>
        <v>1764759074400</v>
      </c>
      <c r="P300" s="57">
        <v>32441</v>
      </c>
      <c r="Q300" s="1">
        <v>53801559977.325081</v>
      </c>
      <c r="S300" s="57">
        <v>32441</v>
      </c>
      <c r="T300" s="1">
        <v>7510464541713.0488</v>
      </c>
    </row>
    <row r="301" spans="1:20" x14ac:dyDescent="0.3">
      <c r="A301" s="52">
        <v>32442</v>
      </c>
      <c r="B301">
        <v>4979462706735.7275</v>
      </c>
      <c r="D301" s="57">
        <v>32436</v>
      </c>
      <c r="E301" s="58">
        <v>0</v>
      </c>
      <c r="G301" s="57">
        <v>32667</v>
      </c>
      <c r="H301" s="1">
        <v>334656149882.87872</v>
      </c>
      <c r="I301" s="1"/>
      <c r="J301" s="57">
        <v>32576</v>
      </c>
      <c r="K301" s="1">
        <v>700384662376.74817</v>
      </c>
      <c r="L301" s="1"/>
      <c r="M301" s="57">
        <v>32442</v>
      </c>
      <c r="N301">
        <f t="shared" si="4"/>
        <v>1764759074400</v>
      </c>
      <c r="P301" s="57">
        <v>32442</v>
      </c>
      <c r="Q301" s="1">
        <v>30048106048.154449</v>
      </c>
      <c r="S301" s="57">
        <v>32442</v>
      </c>
      <c r="T301" s="1">
        <v>6869793755795.7002</v>
      </c>
    </row>
    <row r="302" spans="1:20" x14ac:dyDescent="0.3">
      <c r="A302" s="52">
        <v>32443</v>
      </c>
      <c r="B302">
        <v>993108120175.50964</v>
      </c>
      <c r="D302" s="57">
        <v>32437</v>
      </c>
      <c r="E302" s="58">
        <v>0</v>
      </c>
      <c r="G302" s="57">
        <v>33224</v>
      </c>
      <c r="H302" s="1">
        <v>333577193912.22589</v>
      </c>
      <c r="I302" s="1"/>
      <c r="J302" s="57">
        <v>32578</v>
      </c>
      <c r="K302" s="1">
        <v>682872086021.15161</v>
      </c>
      <c r="L302" s="1"/>
      <c r="M302" s="57">
        <v>32443</v>
      </c>
      <c r="N302">
        <f t="shared" si="4"/>
        <v>1764759074400</v>
      </c>
      <c r="P302" s="57">
        <v>32443</v>
      </c>
      <c r="Q302" s="1">
        <v>14884000352.070152</v>
      </c>
      <c r="S302" s="57">
        <v>32443</v>
      </c>
      <c r="T302" s="1">
        <v>2860411672303.2627</v>
      </c>
    </row>
    <row r="303" spans="1:20" x14ac:dyDescent="0.3">
      <c r="A303" s="52">
        <v>32444</v>
      </c>
      <c r="B303">
        <v>944321434086.09802</v>
      </c>
      <c r="D303" s="57">
        <v>32438</v>
      </c>
      <c r="E303" s="58">
        <v>0</v>
      </c>
      <c r="G303" s="57">
        <v>32811</v>
      </c>
      <c r="H303" s="1">
        <v>327523052895.12543</v>
      </c>
      <c r="I303" s="1"/>
      <c r="J303" s="57">
        <v>33238</v>
      </c>
      <c r="K303" s="1">
        <v>676388472309.84595</v>
      </c>
      <c r="L303" s="1"/>
      <c r="M303" s="57">
        <v>32444</v>
      </c>
      <c r="N303">
        <f t="shared" si="4"/>
        <v>1764759074400</v>
      </c>
      <c r="P303" s="57">
        <v>32444</v>
      </c>
      <c r="Q303" s="1">
        <v>11513957045.426331</v>
      </c>
      <c r="S303" s="57">
        <v>32444</v>
      </c>
      <c r="T303" s="1">
        <v>2786014354540.2417</v>
      </c>
    </row>
    <row r="304" spans="1:20" x14ac:dyDescent="0.3">
      <c r="A304" s="52">
        <v>32445</v>
      </c>
      <c r="B304">
        <v>873763870245.94629</v>
      </c>
      <c r="D304" s="57">
        <v>32439</v>
      </c>
      <c r="E304" s="58">
        <v>0</v>
      </c>
      <c r="G304" s="57">
        <v>33018</v>
      </c>
      <c r="H304" s="1">
        <v>326504038996.09363</v>
      </c>
      <c r="I304" s="1"/>
      <c r="J304" s="57">
        <v>32951</v>
      </c>
      <c r="K304" s="1">
        <v>667632184185.76831</v>
      </c>
      <c r="L304" s="1"/>
      <c r="M304" s="57">
        <v>32445</v>
      </c>
      <c r="N304">
        <f t="shared" si="4"/>
        <v>1764759074400</v>
      </c>
      <c r="P304" s="57">
        <v>32445</v>
      </c>
      <c r="Q304" s="1">
        <v>10723476489.482817</v>
      </c>
      <c r="S304" s="57">
        <v>32445</v>
      </c>
      <c r="T304" s="1">
        <v>2654174940910.501</v>
      </c>
    </row>
    <row r="305" spans="1:20" x14ac:dyDescent="0.3">
      <c r="A305" s="52">
        <v>32446</v>
      </c>
      <c r="B305">
        <v>890199666800.53271</v>
      </c>
      <c r="D305" s="57">
        <v>32440</v>
      </c>
      <c r="E305" s="58">
        <v>0</v>
      </c>
      <c r="G305" s="57">
        <v>32974</v>
      </c>
      <c r="H305" s="1">
        <v>324266203572.2475</v>
      </c>
      <c r="I305" s="1"/>
      <c r="J305" s="57">
        <v>32904</v>
      </c>
      <c r="K305" s="1">
        <v>665359509145.21277</v>
      </c>
      <c r="L305" s="1"/>
      <c r="M305" s="57">
        <v>32446</v>
      </c>
      <c r="N305">
        <f t="shared" si="4"/>
        <v>1764759074400</v>
      </c>
      <c r="P305" s="57">
        <v>32446</v>
      </c>
      <c r="Q305" s="1">
        <v>10515712443.83499</v>
      </c>
      <c r="S305" s="57">
        <v>32446</v>
      </c>
      <c r="T305" s="1">
        <v>2669644917866.1353</v>
      </c>
    </row>
    <row r="306" spans="1:20" x14ac:dyDescent="0.3">
      <c r="A306" s="52">
        <v>32447</v>
      </c>
      <c r="B306">
        <v>832284205292.81616</v>
      </c>
      <c r="D306" s="57">
        <v>32441</v>
      </c>
      <c r="E306" s="58">
        <v>0</v>
      </c>
      <c r="G306" s="57">
        <v>32607</v>
      </c>
      <c r="H306" s="1">
        <v>320569780814.11993</v>
      </c>
      <c r="I306" s="1"/>
      <c r="J306" s="57">
        <v>32580</v>
      </c>
      <c r="K306" s="1">
        <v>664142085839.15515</v>
      </c>
      <c r="L306" s="1"/>
      <c r="M306" s="57">
        <v>32447</v>
      </c>
      <c r="N306">
        <f t="shared" si="4"/>
        <v>1764759074400</v>
      </c>
      <c r="P306" s="57">
        <v>32447</v>
      </c>
      <c r="Q306" s="1">
        <v>9714981137.4218845</v>
      </c>
      <c r="S306" s="57">
        <v>32447</v>
      </c>
      <c r="T306" s="1">
        <v>2610095299704.8477</v>
      </c>
    </row>
    <row r="307" spans="1:20" x14ac:dyDescent="0.3">
      <c r="A307" s="52">
        <v>32448</v>
      </c>
      <c r="B307">
        <v>7737728484172.8018</v>
      </c>
      <c r="D307" s="57">
        <v>32442</v>
      </c>
      <c r="E307" s="58">
        <v>0</v>
      </c>
      <c r="G307" s="57">
        <v>32915</v>
      </c>
      <c r="H307" s="1">
        <v>314415736361.99573</v>
      </c>
      <c r="I307" s="1"/>
      <c r="J307" s="57">
        <v>32283</v>
      </c>
      <c r="K307" s="1">
        <v>661418449744.58081</v>
      </c>
      <c r="L307" s="1"/>
      <c r="M307" s="57">
        <v>32448</v>
      </c>
      <c r="N307">
        <f t="shared" si="4"/>
        <v>1764759074400</v>
      </c>
      <c r="P307" s="57">
        <v>32448</v>
      </c>
      <c r="Q307" s="1">
        <v>1545247830421.7778</v>
      </c>
      <c r="S307" s="57">
        <v>32448</v>
      </c>
      <c r="T307" s="1">
        <v>18495250188334.043</v>
      </c>
    </row>
    <row r="308" spans="1:20" x14ac:dyDescent="0.3">
      <c r="A308" s="52">
        <v>32449</v>
      </c>
      <c r="B308">
        <v>1298873180643.8564</v>
      </c>
      <c r="D308" s="57">
        <v>32443</v>
      </c>
      <c r="E308" s="58">
        <v>0</v>
      </c>
      <c r="G308" s="57">
        <v>32920</v>
      </c>
      <c r="H308" s="1">
        <v>313476645451.33429</v>
      </c>
      <c r="I308" s="1"/>
      <c r="J308" s="57">
        <v>32589</v>
      </c>
      <c r="K308" s="1">
        <v>656610620978.20142</v>
      </c>
      <c r="L308" s="1"/>
      <c r="M308" s="57">
        <v>32449</v>
      </c>
      <c r="N308">
        <f t="shared" si="4"/>
        <v>1764759074400</v>
      </c>
      <c r="P308" s="57">
        <v>32449</v>
      </c>
      <c r="Q308" s="1">
        <v>2920354107959.6196</v>
      </c>
      <c r="S308" s="57">
        <v>32449</v>
      </c>
      <c r="T308" s="1">
        <v>6961277876366.1738</v>
      </c>
    </row>
    <row r="309" spans="1:20" x14ac:dyDescent="0.3">
      <c r="A309" s="52">
        <v>32450</v>
      </c>
      <c r="B309">
        <v>1173794234030.1553</v>
      </c>
      <c r="D309" s="57">
        <v>32444</v>
      </c>
      <c r="E309" s="58">
        <v>0</v>
      </c>
      <c r="G309" s="57">
        <v>32641</v>
      </c>
      <c r="H309" s="1">
        <v>312657438110.48364</v>
      </c>
      <c r="I309" s="1"/>
      <c r="J309" s="57">
        <v>32608</v>
      </c>
      <c r="K309" s="1">
        <v>656610620978.20142</v>
      </c>
      <c r="L309" s="1"/>
      <c r="M309" s="57">
        <v>32450</v>
      </c>
      <c r="N309">
        <f t="shared" si="4"/>
        <v>1764759074400</v>
      </c>
      <c r="P309" s="57">
        <v>32450</v>
      </c>
      <c r="Q309" s="1">
        <v>38886244665.728661</v>
      </c>
      <c r="S309" s="57">
        <v>32450</v>
      </c>
      <c r="T309" s="1">
        <v>3059643281783.3145</v>
      </c>
    </row>
    <row r="310" spans="1:20" x14ac:dyDescent="0.3">
      <c r="A310" s="52">
        <v>32451</v>
      </c>
      <c r="B310">
        <v>959378173743.81616</v>
      </c>
      <c r="D310" s="57">
        <v>32445</v>
      </c>
      <c r="E310" s="58">
        <v>0</v>
      </c>
      <c r="G310" s="57">
        <v>32546</v>
      </c>
      <c r="H310" s="1">
        <v>303806003090.60876</v>
      </c>
      <c r="I310" s="1"/>
      <c r="J310" s="57">
        <v>33156</v>
      </c>
      <c r="K310" s="1">
        <v>650984626668.08435</v>
      </c>
      <c r="L310" s="1"/>
      <c r="M310" s="57">
        <v>32451</v>
      </c>
      <c r="N310">
        <f t="shared" si="4"/>
        <v>1764759074400</v>
      </c>
      <c r="P310" s="57">
        <v>32451</v>
      </c>
      <c r="Q310" s="1">
        <v>27441392918.015274</v>
      </c>
      <c r="S310" s="57">
        <v>32451</v>
      </c>
      <c r="T310" s="1">
        <v>3020786017635.6582</v>
      </c>
    </row>
    <row r="311" spans="1:20" x14ac:dyDescent="0.3">
      <c r="A311" s="52">
        <v>32452</v>
      </c>
      <c r="B311">
        <v>3903128681461.3135</v>
      </c>
      <c r="D311" s="57">
        <v>32446</v>
      </c>
      <c r="E311" s="58">
        <v>0</v>
      </c>
      <c r="G311" s="57">
        <v>32703</v>
      </c>
      <c r="H311" s="1">
        <v>303026757125.37268</v>
      </c>
      <c r="I311" s="1"/>
      <c r="J311" s="57">
        <v>32165</v>
      </c>
      <c r="K311" s="1">
        <v>647854332858.84375</v>
      </c>
      <c r="L311" s="1"/>
      <c r="M311" s="57">
        <v>32452</v>
      </c>
      <c r="N311">
        <f t="shared" si="4"/>
        <v>1764759074400</v>
      </c>
      <c r="P311" s="57">
        <v>32452</v>
      </c>
      <c r="Q311" s="1">
        <v>868826832376.60754</v>
      </c>
      <c r="S311" s="57">
        <v>32452</v>
      </c>
      <c r="T311" s="1">
        <v>8837613112473.4297</v>
      </c>
    </row>
    <row r="312" spans="1:20" x14ac:dyDescent="0.3">
      <c r="A312" s="52">
        <v>32453</v>
      </c>
      <c r="B312">
        <v>6958597869794.7422</v>
      </c>
      <c r="D312" s="57">
        <v>32447</v>
      </c>
      <c r="E312" s="58">
        <v>0</v>
      </c>
      <c r="G312" s="57">
        <v>32311</v>
      </c>
      <c r="H312" s="1">
        <v>302387376062.71204</v>
      </c>
      <c r="I312" s="1"/>
      <c r="J312" s="57">
        <v>32994</v>
      </c>
      <c r="K312" s="1">
        <v>647854332858.84375</v>
      </c>
      <c r="L312" s="1"/>
      <c r="M312" s="57">
        <v>32453</v>
      </c>
      <c r="N312">
        <f t="shared" si="4"/>
        <v>1764759074400</v>
      </c>
      <c r="P312" s="57">
        <v>32453</v>
      </c>
      <c r="Q312" s="1">
        <v>1701736874041.0488</v>
      </c>
      <c r="S312" s="57">
        <v>32453</v>
      </c>
      <c r="T312" s="1">
        <v>11003743059334.189</v>
      </c>
    </row>
    <row r="313" spans="1:20" x14ac:dyDescent="0.3">
      <c r="A313" s="52">
        <v>32454</v>
      </c>
      <c r="B313">
        <v>6065142745936.7129</v>
      </c>
      <c r="D313" s="57">
        <v>32448</v>
      </c>
      <c r="E313" s="58">
        <v>0</v>
      </c>
      <c r="G313" s="57">
        <v>33157</v>
      </c>
      <c r="H313" s="1">
        <v>298611030163.33392</v>
      </c>
      <c r="I313" s="1"/>
      <c r="J313" s="57">
        <v>32681</v>
      </c>
      <c r="K313" s="1">
        <v>643913273691.21411</v>
      </c>
      <c r="L313" s="1"/>
      <c r="M313" s="57">
        <v>32454</v>
      </c>
      <c r="N313">
        <f t="shared" si="4"/>
        <v>1764759074400</v>
      </c>
      <c r="P313" s="57">
        <v>32454</v>
      </c>
      <c r="Q313" s="1">
        <v>132744722945.7225</v>
      </c>
      <c r="S313" s="57">
        <v>32454</v>
      </c>
      <c r="T313" s="1">
        <v>8076654390428.0664</v>
      </c>
    </row>
    <row r="314" spans="1:20" x14ac:dyDescent="0.3">
      <c r="A314" s="52">
        <v>32455</v>
      </c>
      <c r="B314">
        <v>6286552435504.2734</v>
      </c>
      <c r="D314" s="57">
        <v>32449</v>
      </c>
      <c r="E314" s="58">
        <v>0</v>
      </c>
      <c r="G314" s="57">
        <v>32522</v>
      </c>
      <c r="H314" s="1">
        <v>297432171882.36365</v>
      </c>
      <c r="I314" s="1"/>
      <c r="J314" s="57">
        <v>32336</v>
      </c>
      <c r="K314" s="1">
        <v>639663552549.98792</v>
      </c>
      <c r="L314" s="1"/>
      <c r="M314" s="57">
        <v>32455</v>
      </c>
      <c r="N314">
        <f t="shared" si="4"/>
        <v>1764759074400</v>
      </c>
      <c r="P314" s="57">
        <v>32455</v>
      </c>
      <c r="Q314" s="1">
        <v>25565949303.257294</v>
      </c>
      <c r="S314" s="57">
        <v>32455</v>
      </c>
      <c r="T314" s="1">
        <v>8094346802806.0225</v>
      </c>
    </row>
    <row r="315" spans="1:20" x14ac:dyDescent="0.3">
      <c r="A315" s="52">
        <v>32456</v>
      </c>
      <c r="B315">
        <v>7533019991398.5264</v>
      </c>
      <c r="D315" s="57">
        <v>32450</v>
      </c>
      <c r="E315" s="58">
        <v>0</v>
      </c>
      <c r="G315" s="57">
        <v>33168</v>
      </c>
      <c r="H315" s="1">
        <v>297072520126.84509</v>
      </c>
      <c r="I315" s="1"/>
      <c r="J315" s="57">
        <v>32190</v>
      </c>
      <c r="K315" s="1">
        <v>639098044605.6792</v>
      </c>
      <c r="L315" s="1"/>
      <c r="M315" s="57">
        <v>32456</v>
      </c>
      <c r="N315">
        <f t="shared" si="4"/>
        <v>1764759074400</v>
      </c>
      <c r="P315" s="57">
        <v>32456</v>
      </c>
      <c r="Q315" s="1">
        <v>15652196351.040106</v>
      </c>
      <c r="S315" s="57">
        <v>32456</v>
      </c>
      <c r="T315" s="1">
        <v>9325839891425.1387</v>
      </c>
    </row>
    <row r="316" spans="1:20" x14ac:dyDescent="0.3">
      <c r="A316" s="52">
        <v>32457</v>
      </c>
      <c r="B316">
        <v>8402319100587.835</v>
      </c>
      <c r="D316" s="57">
        <v>32451</v>
      </c>
      <c r="E316" s="58">
        <v>0</v>
      </c>
      <c r="G316" s="57">
        <v>32720</v>
      </c>
      <c r="H316" s="1">
        <v>297052538581.7702</v>
      </c>
      <c r="I316" s="1"/>
      <c r="J316" s="57">
        <v>33229</v>
      </c>
      <c r="K316" s="1">
        <v>632614430911.29907</v>
      </c>
      <c r="L316" s="1"/>
      <c r="M316" s="57">
        <v>32457</v>
      </c>
      <c r="N316">
        <f t="shared" si="4"/>
        <v>1764759074400</v>
      </c>
      <c r="P316" s="57">
        <v>32457</v>
      </c>
      <c r="Q316" s="1">
        <v>229233279424.77759</v>
      </c>
      <c r="S316" s="57">
        <v>32457</v>
      </c>
      <c r="T316" s="1">
        <v>11592094743045.48</v>
      </c>
    </row>
    <row r="317" spans="1:20" x14ac:dyDescent="0.3">
      <c r="A317" s="52">
        <v>32458</v>
      </c>
      <c r="B317">
        <v>7553296222625.0098</v>
      </c>
      <c r="D317" s="57">
        <v>32452</v>
      </c>
      <c r="E317" s="58">
        <v>0</v>
      </c>
      <c r="G317" s="57">
        <v>32380</v>
      </c>
      <c r="H317" s="1">
        <v>296932654809.88306</v>
      </c>
      <c r="I317" s="1"/>
      <c r="J317" s="57">
        <v>32476</v>
      </c>
      <c r="K317" s="1">
        <v>630341756213.10217</v>
      </c>
      <c r="L317" s="1"/>
      <c r="M317" s="57">
        <v>32458</v>
      </c>
      <c r="N317">
        <f t="shared" si="4"/>
        <v>1764759074400</v>
      </c>
      <c r="P317" s="57">
        <v>32458</v>
      </c>
      <c r="Q317" s="1">
        <v>185253414134.92264</v>
      </c>
      <c r="S317" s="57">
        <v>32458</v>
      </c>
      <c r="T317" s="1">
        <v>9668092429916.3516</v>
      </c>
    </row>
    <row r="318" spans="1:20" x14ac:dyDescent="0.3">
      <c r="A318" s="52">
        <v>32459</v>
      </c>
      <c r="B318">
        <v>7169470582935.457</v>
      </c>
      <c r="D318" s="57">
        <v>32453</v>
      </c>
      <c r="E318" s="58">
        <v>0</v>
      </c>
      <c r="G318" s="57">
        <v>32420</v>
      </c>
      <c r="H318" s="1">
        <v>291537875392.52216</v>
      </c>
      <c r="I318" s="1"/>
      <c r="J318" s="57">
        <v>33099</v>
      </c>
      <c r="K318" s="1">
        <v>630341756213.10217</v>
      </c>
      <c r="L318" s="1"/>
      <c r="M318" s="57">
        <v>32459</v>
      </c>
      <c r="N318">
        <f t="shared" si="4"/>
        <v>1764759074400</v>
      </c>
      <c r="P318" s="57">
        <v>32459</v>
      </c>
      <c r="Q318" s="1">
        <v>33625450774.154785</v>
      </c>
      <c r="S318" s="57">
        <v>32459</v>
      </c>
      <c r="T318" s="1">
        <v>9047161640289.7832</v>
      </c>
    </row>
    <row r="319" spans="1:20" x14ac:dyDescent="0.3">
      <c r="A319" s="52">
        <v>32460</v>
      </c>
      <c r="B319">
        <v>4582498617349.9824</v>
      </c>
      <c r="D319" s="57">
        <v>32454</v>
      </c>
      <c r="E319" s="58">
        <v>0</v>
      </c>
      <c r="G319" s="57">
        <v>32412</v>
      </c>
      <c r="H319" s="1">
        <v>288041259147.10126</v>
      </c>
      <c r="I319" s="1"/>
      <c r="J319" s="57">
        <v>33109</v>
      </c>
      <c r="K319" s="1">
        <v>630341756213.10217</v>
      </c>
      <c r="L319" s="1"/>
      <c r="M319" s="57">
        <v>32460</v>
      </c>
      <c r="N319">
        <f t="shared" si="4"/>
        <v>1764759074400</v>
      </c>
      <c r="P319" s="57">
        <v>32460</v>
      </c>
      <c r="Q319" s="1">
        <v>823442707793.11279</v>
      </c>
      <c r="S319" s="57">
        <v>32460</v>
      </c>
      <c r="T319" s="1">
        <v>10819004012240.729</v>
      </c>
    </row>
    <row r="320" spans="1:20" x14ac:dyDescent="0.3">
      <c r="A320" s="52">
        <v>32461</v>
      </c>
      <c r="B320">
        <v>1839808738012.0464</v>
      </c>
      <c r="D320" s="57">
        <v>32455</v>
      </c>
      <c r="E320" s="58">
        <v>0</v>
      </c>
      <c r="G320" s="57">
        <v>32512</v>
      </c>
      <c r="H320" s="1">
        <v>287521761439.49847</v>
      </c>
      <c r="I320" s="1"/>
      <c r="J320" s="57">
        <v>32778</v>
      </c>
      <c r="K320" s="1">
        <v>621585467675.19788</v>
      </c>
      <c r="L320" s="1"/>
      <c r="M320" s="57">
        <v>32461</v>
      </c>
      <c r="N320">
        <f t="shared" si="4"/>
        <v>1764759074400</v>
      </c>
      <c r="P320" s="57">
        <v>32461</v>
      </c>
      <c r="Q320" s="1">
        <v>1210297443628.2253</v>
      </c>
      <c r="S320" s="57">
        <v>32461</v>
      </c>
      <c r="T320" s="1">
        <v>5317453813026.9043</v>
      </c>
    </row>
    <row r="321" spans="1:20" x14ac:dyDescent="0.3">
      <c r="A321" s="52">
        <v>32462</v>
      </c>
      <c r="B321">
        <v>1240363554291.4985</v>
      </c>
      <c r="D321" s="57">
        <v>32456</v>
      </c>
      <c r="E321" s="58">
        <v>0</v>
      </c>
      <c r="G321" s="57">
        <v>33183</v>
      </c>
      <c r="H321" s="1">
        <v>281747349575.78796</v>
      </c>
      <c r="I321" s="1"/>
      <c r="J321" s="57">
        <v>32230</v>
      </c>
      <c r="K321" s="1">
        <v>604080291455.57837</v>
      </c>
      <c r="L321" s="1"/>
      <c r="M321" s="57">
        <v>32462</v>
      </c>
      <c r="N321">
        <f t="shared" si="4"/>
        <v>1764759074400</v>
      </c>
      <c r="P321" s="57">
        <v>32462</v>
      </c>
      <c r="Q321" s="1">
        <v>40338610623.326477</v>
      </c>
      <c r="S321" s="57">
        <v>32462</v>
      </c>
      <c r="T321" s="1">
        <v>3071545355974.418</v>
      </c>
    </row>
    <row r="322" spans="1:20" x14ac:dyDescent="0.3">
      <c r="A322" s="52">
        <v>32463</v>
      </c>
      <c r="B322">
        <v>1302137027222.3689</v>
      </c>
      <c r="D322" s="57">
        <v>32457</v>
      </c>
      <c r="E322" s="58">
        <v>0</v>
      </c>
      <c r="G322" s="57">
        <v>32928</v>
      </c>
      <c r="H322" s="1">
        <v>276872067736.23596</v>
      </c>
      <c r="I322" s="1"/>
      <c r="J322" s="57">
        <v>32876</v>
      </c>
      <c r="K322" s="1">
        <v>604080291455.57837</v>
      </c>
      <c r="L322" s="1"/>
      <c r="M322" s="57">
        <v>32463</v>
      </c>
      <c r="N322">
        <f t="shared" si="4"/>
        <v>1764759074400</v>
      </c>
      <c r="P322" s="57">
        <v>32463</v>
      </c>
      <c r="Q322" s="1">
        <v>26811104272.13166</v>
      </c>
      <c r="S322" s="57">
        <v>32463</v>
      </c>
      <c r="T322" s="1">
        <v>3201761073935.3359</v>
      </c>
    </row>
    <row r="323" spans="1:20" x14ac:dyDescent="0.3">
      <c r="A323" s="52">
        <v>32464</v>
      </c>
      <c r="B323">
        <v>14035799025912.863</v>
      </c>
      <c r="D323" s="57">
        <v>32458</v>
      </c>
      <c r="E323" s="58">
        <v>0</v>
      </c>
      <c r="G323" s="57">
        <v>33002</v>
      </c>
      <c r="H323" s="1">
        <v>274314543290.8439</v>
      </c>
      <c r="I323" s="1"/>
      <c r="J323" s="57">
        <v>33024</v>
      </c>
      <c r="K323" s="1">
        <v>604080291455.57837</v>
      </c>
      <c r="L323" s="1"/>
      <c r="M323" s="57">
        <v>32464</v>
      </c>
      <c r="N323">
        <f t="shared" ref="N323:N386" si="5">370*1000000*0.003785412*10000*126</f>
        <v>1764759074400</v>
      </c>
      <c r="P323" s="57">
        <v>32464</v>
      </c>
      <c r="Q323" s="1">
        <v>8656056706830.957</v>
      </c>
      <c r="S323" s="57">
        <v>32464</v>
      </c>
      <c r="T323" s="1">
        <v>39862829103839.781</v>
      </c>
    </row>
    <row r="324" spans="1:20" x14ac:dyDescent="0.3">
      <c r="A324" s="52">
        <v>32465</v>
      </c>
      <c r="B324">
        <v>1695572532294.1838</v>
      </c>
      <c r="D324" s="57">
        <v>32459</v>
      </c>
      <c r="E324" s="58">
        <v>0</v>
      </c>
      <c r="G324" s="57">
        <v>33109</v>
      </c>
      <c r="H324" s="1">
        <v>272636166530.88528</v>
      </c>
      <c r="I324" s="1"/>
      <c r="J324" s="57">
        <v>33170</v>
      </c>
      <c r="K324" s="1">
        <v>586567714769.59326</v>
      </c>
      <c r="L324" s="1"/>
      <c r="M324" s="57">
        <v>32465</v>
      </c>
      <c r="N324">
        <f t="shared" si="5"/>
        <v>1764759074400</v>
      </c>
      <c r="P324" s="57">
        <v>32465</v>
      </c>
      <c r="Q324" s="1">
        <v>501639206198.14185</v>
      </c>
      <c r="S324" s="57">
        <v>32465</v>
      </c>
      <c r="T324" s="1">
        <v>4298237570965.8447</v>
      </c>
    </row>
    <row r="325" spans="1:20" x14ac:dyDescent="0.3">
      <c r="A325" s="52">
        <v>32466</v>
      </c>
      <c r="B325">
        <v>6659682140504.1348</v>
      </c>
      <c r="D325" s="57">
        <v>32460</v>
      </c>
      <c r="E325" s="58">
        <v>0</v>
      </c>
      <c r="G325" s="57">
        <v>32149</v>
      </c>
      <c r="H325" s="1">
        <v>272616186815.83444</v>
      </c>
      <c r="I325" s="1"/>
      <c r="J325" s="57">
        <v>32811</v>
      </c>
      <c r="K325" s="1">
        <v>582792226390.68628</v>
      </c>
      <c r="L325" s="1"/>
      <c r="M325" s="57">
        <v>32466</v>
      </c>
      <c r="N325">
        <f t="shared" si="5"/>
        <v>1764759074400</v>
      </c>
      <c r="P325" s="57">
        <v>32466</v>
      </c>
      <c r="Q325" s="1">
        <v>1297696185558.032</v>
      </c>
      <c r="S325" s="57">
        <v>32466</v>
      </c>
      <c r="T325" s="1">
        <v>17807780521258.117</v>
      </c>
    </row>
    <row r="326" spans="1:20" x14ac:dyDescent="0.3">
      <c r="A326" s="52">
        <v>32467</v>
      </c>
      <c r="B326">
        <v>13730483190177.318</v>
      </c>
      <c r="D326" s="57">
        <v>32461</v>
      </c>
      <c r="E326" s="58">
        <v>0</v>
      </c>
      <c r="G326" s="57">
        <v>32391</v>
      </c>
      <c r="H326" s="1">
        <v>272536263341.20242</v>
      </c>
      <c r="I326" s="1"/>
      <c r="J326" s="57">
        <v>32159</v>
      </c>
      <c r="K326" s="1">
        <v>580330291709.5199</v>
      </c>
      <c r="L326" s="1"/>
      <c r="M326" s="57">
        <v>32467</v>
      </c>
      <c r="N326">
        <f t="shared" si="5"/>
        <v>1764759074400</v>
      </c>
      <c r="P326" s="57">
        <v>32467</v>
      </c>
      <c r="Q326" s="1">
        <v>5895850103324.5088</v>
      </c>
      <c r="S326" s="57">
        <v>32467</v>
      </c>
      <c r="T326" s="1">
        <v>26283862351471.922</v>
      </c>
    </row>
    <row r="327" spans="1:20" x14ac:dyDescent="0.3">
      <c r="A327" s="52">
        <v>32468</v>
      </c>
      <c r="B327">
        <v>10684865453836.73</v>
      </c>
      <c r="D327" s="57">
        <v>32462</v>
      </c>
      <c r="E327" s="58">
        <v>0</v>
      </c>
      <c r="G327" s="57">
        <v>33020</v>
      </c>
      <c r="H327" s="1">
        <v>261107323955.55219</v>
      </c>
      <c r="I327" s="1"/>
      <c r="J327" s="57">
        <v>32920</v>
      </c>
      <c r="K327" s="1">
        <v>578130936818.15686</v>
      </c>
      <c r="L327" s="1"/>
      <c r="M327" s="57">
        <v>32468</v>
      </c>
      <c r="N327">
        <f t="shared" si="5"/>
        <v>1764759074400</v>
      </c>
      <c r="P327" s="57">
        <v>32468</v>
      </c>
      <c r="Q327" s="1">
        <v>1160126560451.896</v>
      </c>
      <c r="S327" s="57">
        <v>32468</v>
      </c>
      <c r="T327" s="1">
        <v>14090579117659.82</v>
      </c>
    </row>
    <row r="328" spans="1:20" x14ac:dyDescent="0.3">
      <c r="A328" s="52">
        <v>32469</v>
      </c>
      <c r="B328">
        <v>19615849438309.18</v>
      </c>
      <c r="D328" s="57">
        <v>32463</v>
      </c>
      <c r="E328" s="58">
        <v>0</v>
      </c>
      <c r="G328" s="57">
        <v>33011</v>
      </c>
      <c r="H328" s="1">
        <v>260587825796.22946</v>
      </c>
      <c r="I328" s="1"/>
      <c r="J328" s="57">
        <v>32374</v>
      </c>
      <c r="K328" s="1">
        <v>575230270931.86951</v>
      </c>
      <c r="L328" s="1"/>
      <c r="M328" s="57">
        <v>32469</v>
      </c>
      <c r="N328">
        <f t="shared" si="5"/>
        <v>1764759074400</v>
      </c>
      <c r="P328" s="57">
        <v>32469</v>
      </c>
      <c r="Q328" s="1">
        <v>515905640570.18408</v>
      </c>
      <c r="S328" s="57">
        <v>32469</v>
      </c>
      <c r="T328" s="1">
        <v>22096681294787.273</v>
      </c>
    </row>
    <row r="329" spans="1:20" x14ac:dyDescent="0.3">
      <c r="A329" s="52">
        <v>32470</v>
      </c>
      <c r="B329">
        <v>27958918119184.645</v>
      </c>
      <c r="D329" s="57">
        <v>32464</v>
      </c>
      <c r="E329" s="58">
        <v>0</v>
      </c>
      <c r="G329" s="57">
        <v>33007</v>
      </c>
      <c r="H329" s="1">
        <v>259848541115.42639</v>
      </c>
      <c r="I329" s="1"/>
      <c r="J329" s="57">
        <v>33069</v>
      </c>
      <c r="K329" s="1">
        <v>571327813071.93152</v>
      </c>
      <c r="L329" s="1"/>
      <c r="M329" s="57">
        <v>32470</v>
      </c>
      <c r="N329">
        <f t="shared" si="5"/>
        <v>1764759074400</v>
      </c>
      <c r="P329" s="57">
        <v>32470</v>
      </c>
      <c r="Q329" s="1">
        <v>34613231676.303886</v>
      </c>
      <c r="S329" s="57">
        <v>32470</v>
      </c>
      <c r="T329" s="1">
        <v>29794687965493.754</v>
      </c>
    </row>
    <row r="330" spans="1:20" x14ac:dyDescent="0.3">
      <c r="A330" s="52">
        <v>32471</v>
      </c>
      <c r="B330">
        <v>22839536022175.527</v>
      </c>
      <c r="D330" s="57">
        <v>32465</v>
      </c>
      <c r="E330" s="58">
        <v>0</v>
      </c>
      <c r="G330" s="57">
        <v>32814</v>
      </c>
      <c r="H330" s="1">
        <v>259548831507.93973</v>
      </c>
      <c r="I330" s="1"/>
      <c r="J330" s="57">
        <v>32579</v>
      </c>
      <c r="K330" s="1">
        <v>569062538181.10913</v>
      </c>
      <c r="L330" s="1"/>
      <c r="M330" s="57">
        <v>32471</v>
      </c>
      <c r="N330">
        <f t="shared" si="5"/>
        <v>1764759074400</v>
      </c>
      <c r="P330" s="57">
        <v>32471</v>
      </c>
      <c r="Q330" s="1">
        <v>22866852971.797215</v>
      </c>
      <c r="S330" s="57">
        <v>32471</v>
      </c>
      <c r="T330" s="1">
        <v>24657960590703.98</v>
      </c>
    </row>
    <row r="331" spans="1:20" x14ac:dyDescent="0.3">
      <c r="A331" s="52">
        <v>32472</v>
      </c>
      <c r="B331">
        <v>18290954318119.676</v>
      </c>
      <c r="D331" s="57">
        <v>32466</v>
      </c>
      <c r="E331" s="58">
        <v>0</v>
      </c>
      <c r="G331" s="57">
        <v>32827</v>
      </c>
      <c r="H331" s="1">
        <v>259388985811.31458</v>
      </c>
      <c r="I331" s="1"/>
      <c r="J331" s="57">
        <v>32657</v>
      </c>
      <c r="K331" s="1">
        <v>569062538181.10913</v>
      </c>
      <c r="L331" s="1"/>
      <c r="M331" s="57">
        <v>32472</v>
      </c>
      <c r="N331">
        <f t="shared" si="5"/>
        <v>1764759074400</v>
      </c>
      <c r="P331" s="57">
        <v>32472</v>
      </c>
      <c r="Q331" s="1">
        <v>18333977677.763809</v>
      </c>
      <c r="S331" s="57">
        <v>32472</v>
      </c>
      <c r="T331" s="1">
        <v>20101604830316.012</v>
      </c>
    </row>
    <row r="332" spans="1:20" x14ac:dyDescent="0.3">
      <c r="A332" s="52">
        <v>32473</v>
      </c>
      <c r="B332">
        <v>14998637029275.191</v>
      </c>
      <c r="D332" s="57">
        <v>32467</v>
      </c>
      <c r="E332" s="58">
        <v>0</v>
      </c>
      <c r="G332" s="57">
        <v>32821</v>
      </c>
      <c r="H332" s="1">
        <v>258529817405.14551</v>
      </c>
      <c r="I332" s="1"/>
      <c r="J332" s="57">
        <v>32803</v>
      </c>
      <c r="K332" s="1">
        <v>569062538181.10913</v>
      </c>
      <c r="L332" s="1"/>
      <c r="M332" s="57">
        <v>32473</v>
      </c>
      <c r="N332">
        <f t="shared" si="5"/>
        <v>1764759074400</v>
      </c>
      <c r="P332" s="57">
        <v>32473</v>
      </c>
      <c r="Q332" s="1">
        <v>16168540072.596964</v>
      </c>
      <c r="S332" s="57">
        <v>32473</v>
      </c>
      <c r="T332" s="1">
        <v>16803673811064.504</v>
      </c>
    </row>
    <row r="333" spans="1:20" x14ac:dyDescent="0.3">
      <c r="A333" s="52">
        <v>32474</v>
      </c>
      <c r="B333">
        <v>20263052694500.766</v>
      </c>
      <c r="D333" s="57">
        <v>32468</v>
      </c>
      <c r="E333" s="58">
        <v>0</v>
      </c>
      <c r="G333" s="57">
        <v>33159</v>
      </c>
      <c r="H333" s="1">
        <v>257630687737.80386</v>
      </c>
      <c r="I333" s="1"/>
      <c r="J333" s="57">
        <v>33047</v>
      </c>
      <c r="K333" s="1">
        <v>567837714628.76367</v>
      </c>
      <c r="L333" s="1"/>
      <c r="M333" s="57">
        <v>32474</v>
      </c>
      <c r="N333">
        <f t="shared" si="5"/>
        <v>1764759074400</v>
      </c>
      <c r="P333" s="57">
        <v>32474</v>
      </c>
      <c r="Q333" s="1">
        <v>1626163368137.9614</v>
      </c>
      <c r="S333" s="57">
        <v>32474</v>
      </c>
      <c r="T333" s="1">
        <v>36616758105670.859</v>
      </c>
    </row>
    <row r="334" spans="1:20" x14ac:dyDescent="0.3">
      <c r="A334" s="52">
        <v>32475</v>
      </c>
      <c r="B334">
        <v>29794603371975.406</v>
      </c>
      <c r="D334" s="57">
        <v>32469</v>
      </c>
      <c r="E334" s="58">
        <v>0</v>
      </c>
      <c r="G334" s="57">
        <v>32270</v>
      </c>
      <c r="H334" s="1">
        <v>246441515545.15872</v>
      </c>
      <c r="I334" s="1"/>
      <c r="J334" s="57">
        <v>32815</v>
      </c>
      <c r="K334" s="1">
        <v>561808993533.05627</v>
      </c>
      <c r="L334" s="1"/>
      <c r="M334" s="57">
        <v>32475</v>
      </c>
      <c r="N334">
        <f t="shared" si="5"/>
        <v>1764759074400</v>
      </c>
      <c r="P334" s="57">
        <v>32475</v>
      </c>
      <c r="Q334" s="1">
        <v>16481765251190.016</v>
      </c>
      <c r="S334" s="57">
        <v>32475</v>
      </c>
      <c r="T334" s="1">
        <v>61715201140130.828</v>
      </c>
    </row>
    <row r="335" spans="1:20" x14ac:dyDescent="0.3">
      <c r="A335" s="52">
        <v>32476</v>
      </c>
      <c r="B335">
        <v>12512502272622.441</v>
      </c>
      <c r="D335" s="57">
        <v>32470</v>
      </c>
      <c r="E335" s="58">
        <v>0</v>
      </c>
      <c r="G335" s="57">
        <v>32251</v>
      </c>
      <c r="H335" s="1">
        <v>244443449776.91278</v>
      </c>
      <c r="I335" s="1"/>
      <c r="J335" s="57">
        <v>32609</v>
      </c>
      <c r="K335" s="1">
        <v>560306250051.5752</v>
      </c>
      <c r="L335" s="1"/>
      <c r="M335" s="57">
        <v>32476</v>
      </c>
      <c r="N335">
        <f t="shared" si="5"/>
        <v>1764759074400</v>
      </c>
      <c r="P335" s="57">
        <v>32476</v>
      </c>
      <c r="Q335" s="1">
        <v>1134254951540.6699</v>
      </c>
      <c r="S335" s="57">
        <v>32476</v>
      </c>
      <c r="T335" s="1">
        <v>16104237688676.619</v>
      </c>
    </row>
    <row r="336" spans="1:20" x14ac:dyDescent="0.3">
      <c r="A336" s="52">
        <v>32477</v>
      </c>
      <c r="B336">
        <v>10994433433322.824</v>
      </c>
      <c r="D336" s="57">
        <v>32471</v>
      </c>
      <c r="E336" s="58">
        <v>0</v>
      </c>
      <c r="G336" s="57">
        <v>33076</v>
      </c>
      <c r="H336" s="1">
        <v>240347412756.54941</v>
      </c>
      <c r="I336" s="1"/>
      <c r="J336" s="57">
        <v>32546</v>
      </c>
      <c r="K336" s="1">
        <v>558175117276.16101</v>
      </c>
      <c r="L336" s="1"/>
      <c r="M336" s="57">
        <v>32477</v>
      </c>
      <c r="N336">
        <f t="shared" si="5"/>
        <v>1764759074400</v>
      </c>
      <c r="P336" s="57">
        <v>32477</v>
      </c>
      <c r="Q336" s="1">
        <v>497924852526.93683</v>
      </c>
      <c r="S336" s="57">
        <v>32477</v>
      </c>
      <c r="T336" s="1">
        <v>13543320925736.266</v>
      </c>
    </row>
    <row r="337" spans="1:20" x14ac:dyDescent="0.3">
      <c r="A337" s="52">
        <v>32478</v>
      </c>
      <c r="B337">
        <v>10226705716519.043</v>
      </c>
      <c r="D337" s="57">
        <v>32472</v>
      </c>
      <c r="E337" s="58">
        <v>0</v>
      </c>
      <c r="G337" s="57">
        <v>32656</v>
      </c>
      <c r="H337" s="1">
        <v>238629075050.30798</v>
      </c>
      <c r="I337" s="1"/>
      <c r="J337" s="57">
        <v>32515</v>
      </c>
      <c r="K337" s="1">
        <v>556365190877.45007</v>
      </c>
      <c r="L337" s="1"/>
      <c r="M337" s="57">
        <v>32478</v>
      </c>
      <c r="N337">
        <f t="shared" si="5"/>
        <v>1764759074400</v>
      </c>
      <c r="P337" s="57">
        <v>32478</v>
      </c>
      <c r="Q337" s="1">
        <v>378113469729.01428</v>
      </c>
      <c r="S337" s="57">
        <v>32478</v>
      </c>
      <c r="T337" s="1">
        <v>12581270651891.572</v>
      </c>
    </row>
    <row r="338" spans="1:20" x14ac:dyDescent="0.3">
      <c r="A338" s="52">
        <v>32479</v>
      </c>
      <c r="B338">
        <v>9308038175022.127</v>
      </c>
      <c r="D338" s="57">
        <v>32473</v>
      </c>
      <c r="E338" s="58">
        <v>0</v>
      </c>
      <c r="G338" s="57">
        <v>33151</v>
      </c>
      <c r="H338" s="1">
        <v>237530138669.23022</v>
      </c>
      <c r="I338" s="1"/>
      <c r="J338" s="57">
        <v>32563</v>
      </c>
      <c r="K338" s="1">
        <v>556365190877.45007</v>
      </c>
      <c r="L338" s="1"/>
      <c r="M338" s="57">
        <v>32479</v>
      </c>
      <c r="N338">
        <f t="shared" si="5"/>
        <v>1764759074400</v>
      </c>
      <c r="P338" s="57">
        <v>32479</v>
      </c>
      <c r="Q338" s="1">
        <v>22900359021.140263</v>
      </c>
      <c r="S338" s="57">
        <v>32479</v>
      </c>
      <c r="T338" s="1">
        <v>11262656886314.291</v>
      </c>
    </row>
    <row r="339" spans="1:20" x14ac:dyDescent="0.3">
      <c r="A339" s="52">
        <v>32480</v>
      </c>
      <c r="B339">
        <v>8409584057660.9697</v>
      </c>
      <c r="D339" s="57">
        <v>32474</v>
      </c>
      <c r="E339" s="58">
        <v>0</v>
      </c>
      <c r="G339" s="57">
        <v>32515</v>
      </c>
      <c r="H339" s="1">
        <v>237270390647.10999</v>
      </c>
      <c r="I339" s="1"/>
      <c r="J339" s="57">
        <v>32524</v>
      </c>
      <c r="K339" s="1">
        <v>551549961766.66785</v>
      </c>
      <c r="L339" s="1"/>
      <c r="M339" s="57">
        <v>32480</v>
      </c>
      <c r="N339">
        <f t="shared" si="5"/>
        <v>1764759074400</v>
      </c>
      <c r="P339" s="57">
        <v>32480</v>
      </c>
      <c r="Q339" s="1">
        <v>20296945177.037025</v>
      </c>
      <c r="S339" s="57">
        <v>32480</v>
      </c>
      <c r="T339" s="1">
        <v>10343946912053.285</v>
      </c>
    </row>
    <row r="340" spans="1:20" x14ac:dyDescent="0.3">
      <c r="A340" s="52">
        <v>32481</v>
      </c>
      <c r="B340">
        <v>7654985905794.2988</v>
      </c>
      <c r="D340" s="57">
        <v>32475</v>
      </c>
      <c r="E340" s="58">
        <v>0</v>
      </c>
      <c r="G340" s="57">
        <v>32275</v>
      </c>
      <c r="H340" s="1">
        <v>229917505651.41077</v>
      </c>
      <c r="I340" s="1"/>
      <c r="J340" s="57">
        <v>32878</v>
      </c>
      <c r="K340" s="1">
        <v>551549961766.66785</v>
      </c>
      <c r="L340" s="1"/>
      <c r="M340" s="57">
        <v>32481</v>
      </c>
      <c r="N340">
        <f t="shared" si="5"/>
        <v>1764759074400</v>
      </c>
      <c r="P340" s="57">
        <v>32481</v>
      </c>
      <c r="Q340" s="1">
        <v>19022067110.593029</v>
      </c>
      <c r="S340" s="57">
        <v>32481</v>
      </c>
      <c r="T340" s="1">
        <v>9475952459589.1426</v>
      </c>
    </row>
    <row r="341" spans="1:20" x14ac:dyDescent="0.3">
      <c r="A341" s="52">
        <v>32482</v>
      </c>
      <c r="B341">
        <v>7166658509641.7051</v>
      </c>
      <c r="D341" s="57">
        <v>32476</v>
      </c>
      <c r="E341" s="58">
        <v>0</v>
      </c>
      <c r="G341" s="57">
        <v>33156</v>
      </c>
      <c r="H341" s="1">
        <v>228139227572.09225</v>
      </c>
      <c r="I341" s="1"/>
      <c r="J341" s="57">
        <v>32979</v>
      </c>
      <c r="K341" s="1">
        <v>551549961766.66785</v>
      </c>
      <c r="L341" s="1"/>
      <c r="M341" s="57">
        <v>32482</v>
      </c>
      <c r="N341">
        <f t="shared" si="5"/>
        <v>1764759074400</v>
      </c>
      <c r="P341" s="57">
        <v>32482</v>
      </c>
      <c r="Q341" s="1">
        <v>17674746718.367294</v>
      </c>
      <c r="S341" s="57">
        <v>32482</v>
      </c>
      <c r="T341" s="1">
        <v>8983556059757.7754</v>
      </c>
    </row>
    <row r="342" spans="1:20" x14ac:dyDescent="0.3">
      <c r="A342" s="52">
        <v>32483</v>
      </c>
      <c r="B342">
        <v>6790332710550.4033</v>
      </c>
      <c r="D342" s="57">
        <v>32477</v>
      </c>
      <c r="E342" s="58">
        <v>0</v>
      </c>
      <c r="G342" s="57">
        <v>32742</v>
      </c>
      <c r="H342" s="1">
        <v>226840483814.23618</v>
      </c>
      <c r="I342" s="1"/>
      <c r="J342" s="57">
        <v>33020</v>
      </c>
      <c r="K342" s="1">
        <v>551549961766.66785</v>
      </c>
      <c r="L342" s="1"/>
      <c r="M342" s="57">
        <v>32483</v>
      </c>
      <c r="N342">
        <f t="shared" si="5"/>
        <v>1764759074400</v>
      </c>
      <c r="P342" s="57">
        <v>32483</v>
      </c>
      <c r="Q342" s="1">
        <v>17111906684.585772</v>
      </c>
      <c r="S342" s="57">
        <v>32483</v>
      </c>
      <c r="T342" s="1">
        <v>8606667420632.6914</v>
      </c>
    </row>
    <row r="343" spans="1:20" x14ac:dyDescent="0.3">
      <c r="A343" s="52">
        <v>32484</v>
      </c>
      <c r="B343">
        <v>6447512980942.7598</v>
      </c>
      <c r="D343" s="57">
        <v>32478</v>
      </c>
      <c r="E343" s="58">
        <v>0</v>
      </c>
      <c r="G343" s="57">
        <v>32763</v>
      </c>
      <c r="H343" s="1">
        <v>225781508784.46548</v>
      </c>
      <c r="I343" s="1"/>
      <c r="J343" s="57">
        <v>33106</v>
      </c>
      <c r="K343" s="1">
        <v>550325137087.53357</v>
      </c>
      <c r="L343" s="1"/>
      <c r="M343" s="57">
        <v>32484</v>
      </c>
      <c r="N343">
        <f t="shared" si="5"/>
        <v>1764759074400</v>
      </c>
      <c r="P343" s="57">
        <v>32484</v>
      </c>
      <c r="Q343" s="1">
        <v>17013799387.24757</v>
      </c>
      <c r="S343" s="57">
        <v>32484</v>
      </c>
      <c r="T343" s="1">
        <v>8263749583727.71</v>
      </c>
    </row>
    <row r="344" spans="1:20" x14ac:dyDescent="0.3">
      <c r="A344" s="52">
        <v>32485</v>
      </c>
      <c r="B344">
        <v>6220664012872.2119</v>
      </c>
      <c r="D344" s="57">
        <v>32479</v>
      </c>
      <c r="E344" s="58">
        <v>0</v>
      </c>
      <c r="G344" s="57">
        <v>33027</v>
      </c>
      <c r="H344" s="1">
        <v>223443771356.70139</v>
      </c>
      <c r="I344" s="1"/>
      <c r="J344" s="57">
        <v>32237</v>
      </c>
      <c r="K344" s="1">
        <v>547608902519.96698</v>
      </c>
      <c r="L344" s="1"/>
      <c r="M344" s="57">
        <v>32485</v>
      </c>
      <c r="N344">
        <f t="shared" si="5"/>
        <v>1764759074400</v>
      </c>
      <c r="P344" s="57">
        <v>32485</v>
      </c>
      <c r="Q344" s="1">
        <v>15619842292.031641</v>
      </c>
      <c r="S344" s="57">
        <v>32485</v>
      </c>
      <c r="T344" s="1">
        <v>8035506658561.9463</v>
      </c>
    </row>
    <row r="345" spans="1:20" x14ac:dyDescent="0.3">
      <c r="A345" s="52">
        <v>32486</v>
      </c>
      <c r="B345">
        <v>7708496646029.2529</v>
      </c>
      <c r="D345" s="57">
        <v>32480</v>
      </c>
      <c r="E345" s="58">
        <v>0</v>
      </c>
      <c r="G345" s="57">
        <v>32571</v>
      </c>
      <c r="H345" s="1">
        <v>217149861923.03241</v>
      </c>
      <c r="I345" s="1"/>
      <c r="J345" s="57">
        <v>33110</v>
      </c>
      <c r="K345" s="1">
        <v>547608902519.96698</v>
      </c>
      <c r="L345" s="1"/>
      <c r="M345" s="57">
        <v>32486</v>
      </c>
      <c r="N345">
        <f t="shared" si="5"/>
        <v>1764759074400</v>
      </c>
      <c r="P345" s="57">
        <v>32486</v>
      </c>
      <c r="Q345" s="1">
        <v>688917078470.10266</v>
      </c>
      <c r="S345" s="57">
        <v>32486</v>
      </c>
      <c r="T345" s="1">
        <v>12160252055373.729</v>
      </c>
    </row>
    <row r="346" spans="1:20" x14ac:dyDescent="0.3">
      <c r="A346" s="52">
        <v>32487</v>
      </c>
      <c r="B346">
        <v>6150856268442.9873</v>
      </c>
      <c r="D346" s="57">
        <v>32481</v>
      </c>
      <c r="E346" s="58">
        <v>0</v>
      </c>
      <c r="G346" s="57">
        <v>32775</v>
      </c>
      <c r="H346" s="1">
        <v>216590402577.08737</v>
      </c>
      <c r="I346" s="1"/>
      <c r="J346" s="57">
        <v>32251</v>
      </c>
      <c r="K346" s="1">
        <v>543667207804.71191</v>
      </c>
      <c r="L346" s="1"/>
      <c r="M346" s="57">
        <v>32487</v>
      </c>
      <c r="N346">
        <f t="shared" si="5"/>
        <v>1764759074400</v>
      </c>
      <c r="P346" s="57">
        <v>32487</v>
      </c>
      <c r="Q346" s="1">
        <v>407660748977.17822</v>
      </c>
      <c r="S346" s="57">
        <v>32487</v>
      </c>
      <c r="T346" s="1">
        <v>8494447526324.8477</v>
      </c>
    </row>
    <row r="347" spans="1:20" x14ac:dyDescent="0.3">
      <c r="A347" s="52">
        <v>32488</v>
      </c>
      <c r="B347">
        <v>5678620817240.4687</v>
      </c>
      <c r="D347" s="57">
        <v>32482</v>
      </c>
      <c r="E347" s="58">
        <v>0</v>
      </c>
      <c r="G347" s="57">
        <v>32669</v>
      </c>
      <c r="H347" s="1">
        <v>213813090585.64578</v>
      </c>
      <c r="I347" s="1"/>
      <c r="J347" s="57">
        <v>32884</v>
      </c>
      <c r="K347" s="1">
        <v>542793673318.8338</v>
      </c>
      <c r="L347" s="1"/>
      <c r="M347" s="57">
        <v>32488</v>
      </c>
      <c r="N347">
        <f t="shared" si="5"/>
        <v>1764759074400</v>
      </c>
      <c r="P347" s="57">
        <v>32488</v>
      </c>
      <c r="Q347" s="1">
        <v>44378847686.270218</v>
      </c>
      <c r="S347" s="57">
        <v>32488</v>
      </c>
      <c r="T347" s="1">
        <v>7531289376272.7666</v>
      </c>
    </row>
    <row r="348" spans="1:20" x14ac:dyDescent="0.3">
      <c r="A348" s="52">
        <v>32489</v>
      </c>
      <c r="B348">
        <v>5506714729133.0879</v>
      </c>
      <c r="D348" s="57">
        <v>32483</v>
      </c>
      <c r="E348" s="58">
        <v>0</v>
      </c>
      <c r="G348" s="57">
        <v>32499</v>
      </c>
      <c r="H348" s="1">
        <v>203343222109.89368</v>
      </c>
      <c r="I348" s="1"/>
      <c r="J348" s="57">
        <v>32243</v>
      </c>
      <c r="K348" s="1">
        <v>534037384700.01562</v>
      </c>
      <c r="L348" s="1"/>
      <c r="M348" s="57">
        <v>32489</v>
      </c>
      <c r="N348">
        <f t="shared" si="5"/>
        <v>1764759074400</v>
      </c>
      <c r="P348" s="57">
        <v>32489</v>
      </c>
      <c r="Q348" s="1">
        <v>20528327696.191544</v>
      </c>
      <c r="S348" s="57">
        <v>32489</v>
      </c>
      <c r="T348" s="1">
        <v>7319136804086.1934</v>
      </c>
    </row>
    <row r="349" spans="1:20" x14ac:dyDescent="0.3">
      <c r="A349" s="52">
        <v>32490</v>
      </c>
      <c r="B349">
        <v>1019577087260.0945</v>
      </c>
      <c r="D349" s="57">
        <v>32484</v>
      </c>
      <c r="E349" s="58">
        <v>0</v>
      </c>
      <c r="G349" s="57">
        <v>32888</v>
      </c>
      <c r="H349" s="1">
        <v>198767649993.49149</v>
      </c>
      <c r="I349" s="1"/>
      <c r="J349" s="57">
        <v>32195</v>
      </c>
      <c r="K349" s="1">
        <v>525288496782.55994</v>
      </c>
      <c r="L349" s="1"/>
      <c r="M349" s="57">
        <v>32490</v>
      </c>
      <c r="N349">
        <f t="shared" si="5"/>
        <v>1764759074400</v>
      </c>
      <c r="P349" s="57">
        <v>32490</v>
      </c>
      <c r="Q349" s="1">
        <v>17188984444.487862</v>
      </c>
      <c r="S349" s="57">
        <v>32490</v>
      </c>
      <c r="T349" s="1">
        <v>2824459566419.6172</v>
      </c>
    </row>
    <row r="350" spans="1:20" x14ac:dyDescent="0.3">
      <c r="A350" s="52">
        <v>32491</v>
      </c>
      <c r="B350">
        <v>1015484948378.9991</v>
      </c>
      <c r="D350" s="57">
        <v>32485</v>
      </c>
      <c r="E350" s="58">
        <v>0</v>
      </c>
      <c r="G350" s="57">
        <v>32877</v>
      </c>
      <c r="H350" s="1">
        <v>198647766498.05603</v>
      </c>
      <c r="I350" s="1"/>
      <c r="J350" s="57">
        <v>32571</v>
      </c>
      <c r="K350" s="1">
        <v>511664294466.9588</v>
      </c>
      <c r="L350" s="1"/>
      <c r="M350" s="57">
        <v>32491</v>
      </c>
      <c r="N350">
        <f t="shared" si="5"/>
        <v>1764759074400</v>
      </c>
      <c r="P350" s="57">
        <v>32491</v>
      </c>
      <c r="Q350" s="1">
        <v>17160386635.150784</v>
      </c>
      <c r="S350" s="57">
        <v>32491</v>
      </c>
      <c r="T350" s="1">
        <v>2824961869532.7212</v>
      </c>
    </row>
    <row r="351" spans="1:20" x14ac:dyDescent="0.3">
      <c r="A351" s="52">
        <v>32492</v>
      </c>
      <c r="B351">
        <v>987284975158.5658</v>
      </c>
      <c r="D351" s="57">
        <v>32486</v>
      </c>
      <c r="E351" s="58">
        <v>0</v>
      </c>
      <c r="G351" s="57">
        <v>32534</v>
      </c>
      <c r="H351" s="1">
        <v>195790531334.83472</v>
      </c>
      <c r="I351" s="1"/>
      <c r="J351" s="57">
        <v>32981</v>
      </c>
      <c r="K351" s="1">
        <v>507775920341.7417</v>
      </c>
      <c r="L351" s="1"/>
      <c r="M351" s="57">
        <v>32492</v>
      </c>
      <c r="N351">
        <f t="shared" si="5"/>
        <v>1764759074400</v>
      </c>
      <c r="P351" s="57">
        <v>32492</v>
      </c>
      <c r="Q351" s="1">
        <v>16736741492.791052</v>
      </c>
      <c r="S351" s="57">
        <v>32492</v>
      </c>
      <c r="T351" s="1">
        <v>2874253641411.1899</v>
      </c>
    </row>
    <row r="352" spans="1:20" x14ac:dyDescent="0.3">
      <c r="A352" s="52">
        <v>32493</v>
      </c>
      <c r="B352">
        <v>833274781313.06763</v>
      </c>
      <c r="D352" s="57">
        <v>32487</v>
      </c>
      <c r="E352" s="58">
        <v>0</v>
      </c>
      <c r="G352" s="57">
        <v>32406</v>
      </c>
      <c r="H352" s="1">
        <v>192413799173.45761</v>
      </c>
      <c r="I352" s="1"/>
      <c r="J352" s="57">
        <v>33226</v>
      </c>
      <c r="K352" s="1">
        <v>501292306715.65814</v>
      </c>
      <c r="L352" s="1"/>
      <c r="M352" s="57">
        <v>32493</v>
      </c>
      <c r="N352">
        <f t="shared" si="5"/>
        <v>1764759074400</v>
      </c>
      <c r="P352" s="57">
        <v>32493</v>
      </c>
      <c r="Q352" s="1">
        <v>15430691886.90822</v>
      </c>
      <c r="S352" s="57">
        <v>32493</v>
      </c>
      <c r="T352" s="1">
        <v>2709761512559.1782</v>
      </c>
    </row>
    <row r="353" spans="1:20" x14ac:dyDescent="0.3">
      <c r="A353" s="52">
        <v>32494</v>
      </c>
      <c r="B353">
        <v>878836107020.62097</v>
      </c>
      <c r="D353" s="57">
        <v>32488</v>
      </c>
      <c r="E353" s="58">
        <v>0</v>
      </c>
      <c r="G353" s="57">
        <v>33142</v>
      </c>
      <c r="H353" s="1">
        <v>191075094857.94443</v>
      </c>
      <c r="I353" s="1"/>
      <c r="J353" s="57">
        <v>32658</v>
      </c>
      <c r="K353" s="1">
        <v>499019631858.90698</v>
      </c>
      <c r="L353" s="1"/>
      <c r="M353" s="57">
        <v>32494</v>
      </c>
      <c r="N353">
        <f t="shared" si="5"/>
        <v>1764759074400</v>
      </c>
      <c r="P353" s="57">
        <v>32494</v>
      </c>
      <c r="Q353" s="1">
        <v>15136369999.963074</v>
      </c>
      <c r="S353" s="57">
        <v>32494</v>
      </c>
      <c r="T353" s="1">
        <v>2683348660521.8833</v>
      </c>
    </row>
    <row r="354" spans="1:20" x14ac:dyDescent="0.3">
      <c r="A354" s="52">
        <v>32495</v>
      </c>
      <c r="B354">
        <v>1042622317351.2147</v>
      </c>
      <c r="D354" s="57">
        <v>32489</v>
      </c>
      <c r="E354" s="58">
        <v>0</v>
      </c>
      <c r="G354" s="57">
        <v>32541</v>
      </c>
      <c r="H354" s="1">
        <v>184341611018.07187</v>
      </c>
      <c r="I354" s="1"/>
      <c r="J354" s="57">
        <v>32885</v>
      </c>
      <c r="K354" s="1">
        <v>499019631858.90698</v>
      </c>
      <c r="L354" s="1"/>
      <c r="M354" s="57">
        <v>32495</v>
      </c>
      <c r="N354">
        <f t="shared" si="5"/>
        <v>1764759074400</v>
      </c>
      <c r="P354" s="57">
        <v>32495</v>
      </c>
      <c r="Q354" s="1">
        <v>13990814116.763521</v>
      </c>
      <c r="S354" s="57">
        <v>32495</v>
      </c>
      <c r="T354" s="1">
        <v>2844017178981.6558</v>
      </c>
    </row>
    <row r="355" spans="1:20" x14ac:dyDescent="0.3">
      <c r="A355" s="52">
        <v>32496</v>
      </c>
      <c r="B355">
        <v>924275680487.41345</v>
      </c>
      <c r="D355" s="57">
        <v>32490</v>
      </c>
      <c r="E355" s="58">
        <v>0</v>
      </c>
      <c r="G355" s="57">
        <v>32981</v>
      </c>
      <c r="H355" s="1">
        <v>179006772529.83173</v>
      </c>
      <c r="I355" s="1"/>
      <c r="J355" s="57">
        <v>33083</v>
      </c>
      <c r="K355" s="1">
        <v>494840860020.4502</v>
      </c>
      <c r="L355" s="1"/>
      <c r="M355" s="57">
        <v>32496</v>
      </c>
      <c r="N355">
        <f t="shared" si="5"/>
        <v>1764759074400</v>
      </c>
      <c r="P355" s="57">
        <v>32496</v>
      </c>
      <c r="Q355" s="1">
        <v>14926777139.096197</v>
      </c>
      <c r="S355" s="57">
        <v>32496</v>
      </c>
      <c r="T355" s="1">
        <v>2725622967949.1108</v>
      </c>
    </row>
    <row r="356" spans="1:20" x14ac:dyDescent="0.3">
      <c r="A356" s="52">
        <v>32497</v>
      </c>
      <c r="B356">
        <v>915643279443.97534</v>
      </c>
      <c r="D356" s="57">
        <v>32491</v>
      </c>
      <c r="E356" s="58">
        <v>0</v>
      </c>
      <c r="G356" s="57">
        <v>33054</v>
      </c>
      <c r="H356" s="1">
        <v>178767004586.67358</v>
      </c>
      <c r="I356" s="1"/>
      <c r="J356" s="57">
        <v>32231</v>
      </c>
      <c r="K356" s="1">
        <v>490263343188.56671</v>
      </c>
      <c r="L356" s="1"/>
      <c r="M356" s="57">
        <v>32497</v>
      </c>
      <c r="N356">
        <f t="shared" si="5"/>
        <v>1764759074400</v>
      </c>
      <c r="P356" s="57">
        <v>32497</v>
      </c>
      <c r="Q356" s="1">
        <v>16293978355.559</v>
      </c>
      <c r="S356" s="57">
        <v>32497</v>
      </c>
      <c r="T356" s="1">
        <v>2716880490795.8633</v>
      </c>
    </row>
    <row r="357" spans="1:20" x14ac:dyDescent="0.3">
      <c r="A357" s="52">
        <v>32498</v>
      </c>
      <c r="B357">
        <v>2360258372570.6113</v>
      </c>
      <c r="D357" s="57">
        <v>32492</v>
      </c>
      <c r="E357" s="58">
        <v>0</v>
      </c>
      <c r="G357" s="57">
        <v>33158</v>
      </c>
      <c r="H357" s="1">
        <v>178467294741.17325</v>
      </c>
      <c r="I357" s="1"/>
      <c r="J357" s="57">
        <v>32244</v>
      </c>
      <c r="K357" s="1">
        <v>490263343188.56671</v>
      </c>
      <c r="L357" s="1"/>
      <c r="M357" s="57">
        <v>32498</v>
      </c>
      <c r="N357">
        <f t="shared" si="5"/>
        <v>1764759074400</v>
      </c>
      <c r="P357" s="57">
        <v>32498</v>
      </c>
      <c r="Q357" s="1">
        <v>524973314674.40363</v>
      </c>
      <c r="S357" s="57">
        <v>32498</v>
      </c>
      <c r="T357" s="1">
        <v>6953414850437.1904</v>
      </c>
    </row>
    <row r="358" spans="1:20" x14ac:dyDescent="0.3">
      <c r="A358" s="52">
        <v>32499</v>
      </c>
      <c r="B358">
        <v>1085841275848.7166</v>
      </c>
      <c r="D358" s="57">
        <v>32493</v>
      </c>
      <c r="E358" s="58">
        <v>0</v>
      </c>
      <c r="G358" s="57">
        <v>32304</v>
      </c>
      <c r="H358" s="1">
        <v>176708996286.771</v>
      </c>
      <c r="I358" s="1"/>
      <c r="J358" s="57">
        <v>32953</v>
      </c>
      <c r="K358" s="1">
        <v>490263343188.56671</v>
      </c>
      <c r="L358" s="1"/>
      <c r="M358" s="57">
        <v>32499</v>
      </c>
      <c r="N358">
        <f t="shared" si="5"/>
        <v>1764759074400</v>
      </c>
      <c r="P358" s="57">
        <v>32499</v>
      </c>
      <c r="Q358" s="1">
        <v>836342142878.48584</v>
      </c>
      <c r="S358" s="57">
        <v>32499</v>
      </c>
      <c r="T358" s="1">
        <v>3917363639419.1084</v>
      </c>
    </row>
    <row r="359" spans="1:20" x14ac:dyDescent="0.3">
      <c r="A359" s="52">
        <v>32500</v>
      </c>
      <c r="B359">
        <v>2855453261541.5718</v>
      </c>
      <c r="D359" s="57">
        <v>32494</v>
      </c>
      <c r="E359" s="58">
        <v>0</v>
      </c>
      <c r="G359" s="57">
        <v>33077</v>
      </c>
      <c r="H359" s="1">
        <v>172932651214.82907</v>
      </c>
      <c r="I359" s="1"/>
      <c r="J359" s="57">
        <v>32419</v>
      </c>
      <c r="K359" s="1">
        <v>487049025217.05103</v>
      </c>
      <c r="L359" s="1"/>
      <c r="M359" s="57">
        <v>32500</v>
      </c>
      <c r="N359">
        <f t="shared" si="5"/>
        <v>1764759074400</v>
      </c>
      <c r="P359" s="57">
        <v>32500</v>
      </c>
      <c r="Q359" s="1">
        <v>644365310415.33887</v>
      </c>
      <c r="S359" s="57">
        <v>32500</v>
      </c>
      <c r="T359" s="1">
        <v>7118598252902.6279</v>
      </c>
    </row>
    <row r="360" spans="1:20" x14ac:dyDescent="0.3">
      <c r="A360" s="52">
        <v>32501</v>
      </c>
      <c r="B360">
        <v>11008846858805.107</v>
      </c>
      <c r="D360" s="57">
        <v>32495</v>
      </c>
      <c r="E360" s="58">
        <v>0</v>
      </c>
      <c r="G360" s="57">
        <v>32738</v>
      </c>
      <c r="H360" s="1">
        <v>172093463339.74918</v>
      </c>
      <c r="I360" s="1"/>
      <c r="J360" s="57">
        <v>32534</v>
      </c>
      <c r="K360" s="1">
        <v>487047185085.02563</v>
      </c>
      <c r="L360" s="1"/>
      <c r="M360" s="57">
        <v>32501</v>
      </c>
      <c r="N360">
        <f t="shared" si="5"/>
        <v>1764759074400</v>
      </c>
      <c r="P360" s="57">
        <v>32501</v>
      </c>
      <c r="Q360" s="1">
        <v>2784957623862.6475</v>
      </c>
      <c r="S360" s="57">
        <v>32501</v>
      </c>
      <c r="T360" s="1">
        <v>22013003210706.891</v>
      </c>
    </row>
    <row r="361" spans="1:20" x14ac:dyDescent="0.3">
      <c r="A361" s="52">
        <v>32502</v>
      </c>
      <c r="B361">
        <v>7833082509242.4033</v>
      </c>
      <c r="D361" s="57">
        <v>32496</v>
      </c>
      <c r="E361" s="58">
        <v>0</v>
      </c>
      <c r="G361" s="57">
        <v>32985</v>
      </c>
      <c r="H361" s="1">
        <v>171593945857.53391</v>
      </c>
      <c r="I361" s="1"/>
      <c r="J361" s="57">
        <v>32772</v>
      </c>
      <c r="K361" s="1">
        <v>481514455384.01294</v>
      </c>
      <c r="L361" s="1"/>
      <c r="M361" s="57">
        <v>32502</v>
      </c>
      <c r="N361">
        <f t="shared" si="5"/>
        <v>1764759074400</v>
      </c>
      <c r="P361" s="57">
        <v>32502</v>
      </c>
      <c r="Q361" s="1">
        <v>2131000460775.689</v>
      </c>
      <c r="S361" s="57">
        <v>32502</v>
      </c>
      <c r="T361" s="1">
        <v>12553304731763.236</v>
      </c>
    </row>
    <row r="362" spans="1:20" x14ac:dyDescent="0.3">
      <c r="A362" s="52">
        <v>32503</v>
      </c>
      <c r="B362">
        <v>7590384843089.292</v>
      </c>
      <c r="D362" s="57">
        <v>32497</v>
      </c>
      <c r="E362" s="58">
        <v>0</v>
      </c>
      <c r="G362" s="57">
        <v>32961</v>
      </c>
      <c r="H362" s="1">
        <v>168277156482.63272</v>
      </c>
      <c r="I362" s="1"/>
      <c r="J362" s="57">
        <v>32995</v>
      </c>
      <c r="K362" s="1">
        <v>481514455384.01294</v>
      </c>
      <c r="L362" s="1"/>
      <c r="M362" s="57">
        <v>32503</v>
      </c>
      <c r="N362">
        <f t="shared" si="5"/>
        <v>1764759074400</v>
      </c>
      <c r="P362" s="57">
        <v>32503</v>
      </c>
      <c r="Q362" s="1">
        <v>411318000318.43506</v>
      </c>
      <c r="S362" s="57">
        <v>32503</v>
      </c>
      <c r="T362" s="1">
        <v>9925537184249.4863</v>
      </c>
    </row>
    <row r="363" spans="1:20" x14ac:dyDescent="0.3">
      <c r="A363" s="52">
        <v>32504</v>
      </c>
      <c r="B363">
        <v>9779907637551.5254</v>
      </c>
      <c r="D363" s="57">
        <v>32498</v>
      </c>
      <c r="E363" s="58">
        <v>0</v>
      </c>
      <c r="G363" s="57">
        <v>32510</v>
      </c>
      <c r="H363" s="1">
        <v>168197233209.49521</v>
      </c>
      <c r="I363" s="1"/>
      <c r="J363" s="57">
        <v>32296</v>
      </c>
      <c r="K363" s="1">
        <v>479662500243.67548</v>
      </c>
      <c r="L363" s="1"/>
      <c r="M363" s="57">
        <v>32504</v>
      </c>
      <c r="N363">
        <f t="shared" si="5"/>
        <v>1764759074400</v>
      </c>
      <c r="P363" s="57">
        <v>32504</v>
      </c>
      <c r="Q363" s="1">
        <v>31524118720.579758</v>
      </c>
      <c r="S363" s="57">
        <v>32504</v>
      </c>
      <c r="T363" s="1">
        <v>11616180577077.396</v>
      </c>
    </row>
    <row r="364" spans="1:20" x14ac:dyDescent="0.3">
      <c r="A364" s="52">
        <v>32505</v>
      </c>
      <c r="B364">
        <v>14991160508452.811</v>
      </c>
      <c r="D364" s="57">
        <v>32499</v>
      </c>
      <c r="E364" s="58">
        <v>0</v>
      </c>
      <c r="G364" s="57">
        <v>32310</v>
      </c>
      <c r="H364" s="1">
        <v>166778606834.81287</v>
      </c>
      <c r="I364" s="1"/>
      <c r="J364" s="57">
        <v>32351</v>
      </c>
      <c r="K364" s="1">
        <v>477328282840.76031</v>
      </c>
      <c r="L364" s="1"/>
      <c r="M364" s="57">
        <v>32505</v>
      </c>
      <c r="N364">
        <f t="shared" si="5"/>
        <v>1764759074400</v>
      </c>
      <c r="P364" s="57">
        <v>32505</v>
      </c>
      <c r="Q364" s="1">
        <v>491389150942.60724</v>
      </c>
      <c r="S364" s="57">
        <v>32505</v>
      </c>
      <c r="T364" s="1">
        <v>18514880487353.125</v>
      </c>
    </row>
    <row r="365" spans="1:20" x14ac:dyDescent="0.3">
      <c r="A365" s="52">
        <v>32506</v>
      </c>
      <c r="B365">
        <v>13776992059053.568</v>
      </c>
      <c r="D365" s="57">
        <v>32500</v>
      </c>
      <c r="E365" s="58">
        <v>0</v>
      </c>
      <c r="G365" s="57">
        <v>32517</v>
      </c>
      <c r="H365" s="1">
        <v>166738644479.69653</v>
      </c>
      <c r="I365" s="1"/>
      <c r="J365" s="57">
        <v>32208</v>
      </c>
      <c r="K365" s="1">
        <v>472758167240.53998</v>
      </c>
      <c r="L365" s="1"/>
      <c r="M365" s="57">
        <v>32506</v>
      </c>
      <c r="N365">
        <f t="shared" si="5"/>
        <v>1764759074400</v>
      </c>
      <c r="P365" s="57">
        <v>32506</v>
      </c>
      <c r="Q365" s="1">
        <v>788678695216.81519</v>
      </c>
      <c r="S365" s="57">
        <v>32506</v>
      </c>
      <c r="T365" s="1">
        <v>16612521289180.791</v>
      </c>
    </row>
    <row r="366" spans="1:20" x14ac:dyDescent="0.3">
      <c r="A366" s="52">
        <v>32507</v>
      </c>
      <c r="B366">
        <v>12424578506365.457</v>
      </c>
      <c r="D366" s="57">
        <v>32501</v>
      </c>
      <c r="E366" s="58">
        <v>0</v>
      </c>
      <c r="G366" s="57">
        <v>32543</v>
      </c>
      <c r="H366" s="1">
        <v>160944251696.73624</v>
      </c>
      <c r="I366" s="1"/>
      <c r="J366" s="57">
        <v>32961</v>
      </c>
      <c r="K366" s="1">
        <v>469731460348.85132</v>
      </c>
      <c r="L366" s="1"/>
      <c r="M366" s="57">
        <v>32507</v>
      </c>
      <c r="N366">
        <f t="shared" si="5"/>
        <v>1764759074400</v>
      </c>
      <c r="P366" s="57">
        <v>32507</v>
      </c>
      <c r="Q366" s="1">
        <v>38997158479.245712</v>
      </c>
      <c r="S366" s="57">
        <v>32507</v>
      </c>
      <c r="T366" s="1">
        <v>14263564774362.754</v>
      </c>
    </row>
    <row r="367" spans="1:20" x14ac:dyDescent="0.3">
      <c r="A367" s="52">
        <v>32508</v>
      </c>
      <c r="B367">
        <v>11196395207358.055</v>
      </c>
      <c r="D367" s="57">
        <v>32502</v>
      </c>
      <c r="E367" s="58">
        <v>0</v>
      </c>
      <c r="G367" s="57">
        <v>32911</v>
      </c>
      <c r="H367" s="1">
        <v>160424754811.16153</v>
      </c>
      <c r="I367" s="1"/>
      <c r="J367" s="57">
        <v>32196</v>
      </c>
      <c r="K367" s="1">
        <v>467447349034.07031</v>
      </c>
      <c r="L367" s="1"/>
      <c r="M367" s="57">
        <v>32508</v>
      </c>
      <c r="N367">
        <f t="shared" si="5"/>
        <v>1764759074400</v>
      </c>
      <c r="P367" s="57">
        <v>32508</v>
      </c>
      <c r="Q367" s="1">
        <v>24128869541.716808</v>
      </c>
      <c r="S367" s="57">
        <v>32508</v>
      </c>
      <c r="T367" s="1">
        <v>13011918307515.398</v>
      </c>
    </row>
    <row r="368" spans="1:20" x14ac:dyDescent="0.3">
      <c r="A368" s="52">
        <v>32509</v>
      </c>
      <c r="B368">
        <v>12743316415303.029</v>
      </c>
      <c r="D368" s="57">
        <v>32503</v>
      </c>
      <c r="E368" s="58">
        <v>0</v>
      </c>
      <c r="G368" s="57">
        <v>33046</v>
      </c>
      <c r="H368" s="1">
        <v>159805354748.17383</v>
      </c>
      <c r="I368" s="1"/>
      <c r="J368" s="57">
        <v>32182</v>
      </c>
      <c r="K368" s="1">
        <v>464001878911.83978</v>
      </c>
      <c r="L368" s="1"/>
      <c r="M368" s="57">
        <v>32509</v>
      </c>
      <c r="N368">
        <f t="shared" si="5"/>
        <v>1764759074400</v>
      </c>
      <c r="P368" s="57">
        <v>32509</v>
      </c>
      <c r="Q368" s="1">
        <v>618978132540.11011</v>
      </c>
      <c r="S368" s="57">
        <v>32509</v>
      </c>
      <c r="T368" s="1">
        <v>17987671428708.141</v>
      </c>
    </row>
    <row r="369" spans="1:20" x14ac:dyDescent="0.3">
      <c r="A369" s="52">
        <v>32510</v>
      </c>
      <c r="B369">
        <v>8766019102075.998</v>
      </c>
      <c r="D369" s="57">
        <v>32504</v>
      </c>
      <c r="E369" s="58">
        <v>0</v>
      </c>
      <c r="G369" s="57">
        <v>32506</v>
      </c>
      <c r="H369" s="1">
        <v>159525624713.26703</v>
      </c>
      <c r="I369" s="1"/>
      <c r="J369" s="57">
        <v>32271</v>
      </c>
      <c r="K369" s="1">
        <v>464001878911.83978</v>
      </c>
      <c r="L369" s="1"/>
      <c r="M369" s="57">
        <v>32510</v>
      </c>
      <c r="N369">
        <f t="shared" si="5"/>
        <v>1764759074400</v>
      </c>
      <c r="P369" s="57">
        <v>32510</v>
      </c>
      <c r="Q369" s="1">
        <v>1104832067317.6294</v>
      </c>
      <c r="S369" s="57">
        <v>32510</v>
      </c>
      <c r="T369" s="1">
        <v>11978903642597.307</v>
      </c>
    </row>
    <row r="370" spans="1:20" x14ac:dyDescent="0.3">
      <c r="A370" s="52">
        <v>32511</v>
      </c>
      <c r="B370">
        <v>8778573992239.0576</v>
      </c>
      <c r="D370" s="57">
        <v>32505</v>
      </c>
      <c r="E370" s="58">
        <v>0</v>
      </c>
      <c r="G370" s="57">
        <v>32272</v>
      </c>
      <c r="H370" s="1">
        <v>158726399052.28644</v>
      </c>
      <c r="I370" s="1"/>
      <c r="J370" s="57">
        <v>32581</v>
      </c>
      <c r="K370" s="1">
        <v>455245590387.17609</v>
      </c>
      <c r="L370" s="1"/>
      <c r="M370" s="57">
        <v>32511</v>
      </c>
      <c r="N370">
        <f t="shared" si="5"/>
        <v>1764759074400</v>
      </c>
      <c r="P370" s="57">
        <v>32511</v>
      </c>
      <c r="Q370" s="1">
        <v>954128371060.36694</v>
      </c>
      <c r="S370" s="57">
        <v>32511</v>
      </c>
      <c r="T370" s="1">
        <v>12960275695034.844</v>
      </c>
    </row>
    <row r="371" spans="1:20" x14ac:dyDescent="0.3">
      <c r="A371" s="52">
        <v>32512</v>
      </c>
      <c r="B371">
        <v>2367805557414.7744</v>
      </c>
      <c r="D371" s="57">
        <v>32506</v>
      </c>
      <c r="E371" s="58">
        <v>0</v>
      </c>
      <c r="G371" s="57">
        <v>32178</v>
      </c>
      <c r="H371" s="1">
        <v>158067036041.21274</v>
      </c>
      <c r="I371" s="1"/>
      <c r="J371" s="57">
        <v>32985</v>
      </c>
      <c r="K371" s="1">
        <v>455245590387.17609</v>
      </c>
      <c r="L371" s="1"/>
      <c r="M371" s="57">
        <v>32512</v>
      </c>
      <c r="N371">
        <f t="shared" si="5"/>
        <v>1764759074400</v>
      </c>
      <c r="P371" s="57">
        <v>32512</v>
      </c>
      <c r="Q371" s="1">
        <v>707452242781.3949</v>
      </c>
      <c r="S371" s="57">
        <v>32512</v>
      </c>
      <c r="T371" s="1">
        <v>5322412652961.4961</v>
      </c>
    </row>
    <row r="372" spans="1:20" x14ac:dyDescent="0.3">
      <c r="A372" s="52">
        <v>32513</v>
      </c>
      <c r="B372">
        <v>1442246118679.0964</v>
      </c>
      <c r="D372" s="57">
        <v>32507</v>
      </c>
      <c r="E372" s="58">
        <v>0</v>
      </c>
      <c r="G372" s="57">
        <v>32829</v>
      </c>
      <c r="H372" s="1">
        <v>157907191232.03589</v>
      </c>
      <c r="I372" s="1"/>
      <c r="J372" s="57">
        <v>33025</v>
      </c>
      <c r="K372" s="1">
        <v>455245590387.17609</v>
      </c>
      <c r="L372" s="1"/>
      <c r="M372" s="57">
        <v>32513</v>
      </c>
      <c r="N372">
        <f t="shared" si="5"/>
        <v>1764759074400</v>
      </c>
      <c r="P372" s="57">
        <v>32513</v>
      </c>
      <c r="Q372" s="1">
        <v>36639076600.867981</v>
      </c>
      <c r="S372" s="57">
        <v>32513</v>
      </c>
      <c r="T372" s="1">
        <v>3281895698489.6831</v>
      </c>
    </row>
    <row r="373" spans="1:20" x14ac:dyDescent="0.3">
      <c r="A373" s="52">
        <v>32514</v>
      </c>
      <c r="B373">
        <v>7761403426064.7363</v>
      </c>
      <c r="D373" s="57">
        <v>32508</v>
      </c>
      <c r="E373" s="58">
        <v>0</v>
      </c>
      <c r="G373" s="57">
        <v>33146</v>
      </c>
      <c r="H373" s="1">
        <v>155509512069.34738</v>
      </c>
      <c r="I373" s="1"/>
      <c r="J373" s="57">
        <v>33040</v>
      </c>
      <c r="K373" s="1">
        <v>455245590387.17609</v>
      </c>
      <c r="L373" s="1"/>
      <c r="M373" s="57">
        <v>32514</v>
      </c>
      <c r="N373">
        <f t="shared" si="5"/>
        <v>1764759074400</v>
      </c>
      <c r="P373" s="57">
        <v>32514</v>
      </c>
      <c r="Q373" s="1">
        <v>1737644300611.2373</v>
      </c>
      <c r="S373" s="57">
        <v>32514</v>
      </c>
      <c r="T373" s="1">
        <v>18198101040974.148</v>
      </c>
    </row>
    <row r="374" spans="1:20" x14ac:dyDescent="0.3">
      <c r="A374" s="52">
        <v>32515</v>
      </c>
      <c r="B374">
        <v>1796367593994.4185</v>
      </c>
      <c r="D374" s="57">
        <v>32509</v>
      </c>
      <c r="E374" s="58">
        <v>0</v>
      </c>
      <c r="G374" s="57">
        <v>32586</v>
      </c>
      <c r="H374" s="1">
        <v>144819855799.76273</v>
      </c>
      <c r="I374" s="1"/>
      <c r="J374" s="57">
        <v>33115</v>
      </c>
      <c r="K374" s="1">
        <v>455245590387.17609</v>
      </c>
      <c r="L374" s="1"/>
      <c r="M374" s="57">
        <v>32515</v>
      </c>
      <c r="N374">
        <f t="shared" si="5"/>
        <v>1764759074400</v>
      </c>
      <c r="P374" s="57">
        <v>32515</v>
      </c>
      <c r="Q374" s="1">
        <v>1033251477026.2037</v>
      </c>
      <c r="S374" s="57">
        <v>32515</v>
      </c>
      <c r="T374" s="1">
        <v>5388013726945.1816</v>
      </c>
    </row>
    <row r="375" spans="1:20" x14ac:dyDescent="0.3">
      <c r="A375" s="52">
        <v>32516</v>
      </c>
      <c r="B375">
        <v>2963477384260.936</v>
      </c>
      <c r="D375" s="57">
        <v>32510</v>
      </c>
      <c r="E375" s="58">
        <v>0</v>
      </c>
      <c r="G375" s="57">
        <v>32159</v>
      </c>
      <c r="H375" s="1">
        <v>143900745929.94537</v>
      </c>
      <c r="I375" s="1"/>
      <c r="J375" s="57">
        <v>33114</v>
      </c>
      <c r="K375" s="1">
        <v>454028166989.89526</v>
      </c>
      <c r="L375" s="1"/>
      <c r="M375" s="57">
        <v>32516</v>
      </c>
      <c r="N375">
        <f t="shared" si="5"/>
        <v>1764759074400</v>
      </c>
      <c r="P375" s="57">
        <v>32516</v>
      </c>
      <c r="Q375" s="1">
        <v>1906075712988.2026</v>
      </c>
      <c r="S375" s="57">
        <v>32516</v>
      </c>
      <c r="T375" s="1">
        <v>8363244781141.1074</v>
      </c>
    </row>
    <row r="376" spans="1:20" x14ac:dyDescent="0.3">
      <c r="A376" s="52">
        <v>32517</v>
      </c>
      <c r="B376">
        <v>2430902439070.0483</v>
      </c>
      <c r="D376" s="57">
        <v>32511</v>
      </c>
      <c r="E376" s="58">
        <v>0</v>
      </c>
      <c r="G376" s="57">
        <v>33016</v>
      </c>
      <c r="H376" s="1">
        <v>143640996662.68765</v>
      </c>
      <c r="I376" s="1"/>
      <c r="J376" s="57">
        <v>32406</v>
      </c>
      <c r="K376" s="1">
        <v>447748254103.19043</v>
      </c>
      <c r="L376" s="1"/>
      <c r="M376" s="57">
        <v>32517</v>
      </c>
      <c r="N376">
        <f t="shared" si="5"/>
        <v>1764759074400</v>
      </c>
      <c r="P376" s="57">
        <v>32517</v>
      </c>
      <c r="Q376" s="1">
        <v>1211208009908.5076</v>
      </c>
      <c r="S376" s="57">
        <v>32517</v>
      </c>
      <c r="T376" s="1">
        <v>5963633481294.0977</v>
      </c>
    </row>
    <row r="377" spans="1:20" x14ac:dyDescent="0.3">
      <c r="A377" s="52">
        <v>32518</v>
      </c>
      <c r="B377">
        <v>9921080182047.7539</v>
      </c>
      <c r="D377" s="57">
        <v>32512</v>
      </c>
      <c r="E377" s="58">
        <v>0</v>
      </c>
      <c r="G377" s="57">
        <v>32196</v>
      </c>
      <c r="H377" s="1">
        <v>142262331147.29358</v>
      </c>
      <c r="I377" s="1"/>
      <c r="J377" s="57">
        <v>32232</v>
      </c>
      <c r="K377" s="1">
        <v>446489301654.97101</v>
      </c>
      <c r="L377" s="1"/>
      <c r="M377" s="57">
        <v>32518</v>
      </c>
      <c r="N377">
        <f t="shared" si="5"/>
        <v>1764759074400</v>
      </c>
      <c r="P377" s="57">
        <v>32518</v>
      </c>
      <c r="Q377" s="1">
        <v>551427070722.11902</v>
      </c>
      <c r="S377" s="57">
        <v>32518</v>
      </c>
      <c r="T377" s="1">
        <v>12303236181147.002</v>
      </c>
    </row>
    <row r="378" spans="1:20" x14ac:dyDescent="0.3">
      <c r="A378" s="52">
        <v>32519</v>
      </c>
      <c r="B378">
        <v>12205878893619.076</v>
      </c>
      <c r="D378" s="57">
        <v>32513</v>
      </c>
      <c r="E378" s="58">
        <v>0</v>
      </c>
      <c r="G378" s="57">
        <v>32718</v>
      </c>
      <c r="H378" s="1">
        <v>140943607204.98862</v>
      </c>
      <c r="I378" s="1"/>
      <c r="J378" s="57">
        <v>32245</v>
      </c>
      <c r="K378" s="1">
        <v>446489301654.97101</v>
      </c>
      <c r="L378" s="1"/>
      <c r="M378" s="57">
        <v>32519</v>
      </c>
      <c r="N378">
        <f t="shared" si="5"/>
        <v>1764759074400</v>
      </c>
      <c r="P378" s="57">
        <v>32519</v>
      </c>
      <c r="Q378" s="1">
        <v>36348810857.701569</v>
      </c>
      <c r="S378" s="57">
        <v>32519</v>
      </c>
      <c r="T378" s="1">
        <v>14060839724431.211</v>
      </c>
    </row>
    <row r="379" spans="1:20" x14ac:dyDescent="0.3">
      <c r="A379" s="52">
        <v>32520</v>
      </c>
      <c r="B379">
        <v>22828628839938.445</v>
      </c>
      <c r="D379" s="57">
        <v>32514</v>
      </c>
      <c r="E379" s="58">
        <v>0</v>
      </c>
      <c r="G379" s="57">
        <v>32487</v>
      </c>
      <c r="H379" s="1">
        <v>136707705506.97943</v>
      </c>
      <c r="I379" s="1"/>
      <c r="J379" s="57">
        <v>32284</v>
      </c>
      <c r="K379" s="1">
        <v>446489301654.97101</v>
      </c>
      <c r="L379" s="1"/>
      <c r="M379" s="57">
        <v>32520</v>
      </c>
      <c r="N379">
        <f t="shared" si="5"/>
        <v>1764759074400</v>
      </c>
      <c r="P379" s="57">
        <v>32520</v>
      </c>
      <c r="Q379" s="1">
        <v>2969482756140.4336</v>
      </c>
      <c r="S379" s="57">
        <v>32520</v>
      </c>
      <c r="T379" s="1">
        <v>32024127890102.406</v>
      </c>
    </row>
    <row r="380" spans="1:20" x14ac:dyDescent="0.3">
      <c r="A380" s="52">
        <v>32521</v>
      </c>
      <c r="B380">
        <v>25898996110146.57</v>
      </c>
      <c r="D380" s="57">
        <v>32515</v>
      </c>
      <c r="E380" s="58">
        <v>0</v>
      </c>
      <c r="G380" s="57">
        <v>33130</v>
      </c>
      <c r="H380" s="1">
        <v>136168227897.7762</v>
      </c>
      <c r="I380" s="1"/>
      <c r="J380" s="57">
        <v>32659</v>
      </c>
      <c r="K380" s="1">
        <v>446489301654.97101</v>
      </c>
      <c r="L380" s="1"/>
      <c r="M380" s="57">
        <v>32521</v>
      </c>
      <c r="N380">
        <f t="shared" si="5"/>
        <v>1764759074400</v>
      </c>
      <c r="P380" s="57">
        <v>32521</v>
      </c>
      <c r="Q380" s="1">
        <v>1207690905130.26</v>
      </c>
      <c r="S380" s="57">
        <v>32521</v>
      </c>
      <c r="T380" s="1">
        <v>29308537924452.094</v>
      </c>
    </row>
    <row r="381" spans="1:20" x14ac:dyDescent="0.3">
      <c r="A381" s="52">
        <v>32522</v>
      </c>
      <c r="B381">
        <v>28146124185790.152</v>
      </c>
      <c r="D381" s="57">
        <v>32516</v>
      </c>
      <c r="E381" s="58">
        <v>0</v>
      </c>
      <c r="G381" s="57">
        <v>33083</v>
      </c>
      <c r="H381" s="1">
        <v>133870452286.53036</v>
      </c>
      <c r="I381" s="1"/>
      <c r="J381" s="57">
        <v>33046</v>
      </c>
      <c r="K381" s="1">
        <v>440190481916.42175</v>
      </c>
      <c r="L381" s="1"/>
      <c r="M381" s="57">
        <v>32522</v>
      </c>
      <c r="N381">
        <f t="shared" si="5"/>
        <v>1764759074400</v>
      </c>
      <c r="P381" s="57">
        <v>32522</v>
      </c>
      <c r="Q381" s="1">
        <v>594801202548.84863</v>
      </c>
      <c r="S381" s="57">
        <v>32522</v>
      </c>
      <c r="T381" s="1">
        <v>31693776026644.187</v>
      </c>
    </row>
    <row r="382" spans="1:20" x14ac:dyDescent="0.3">
      <c r="A382" s="52">
        <v>32523</v>
      </c>
      <c r="B382">
        <v>43308012147414.992</v>
      </c>
      <c r="D382" s="57">
        <v>32517</v>
      </c>
      <c r="E382" s="58">
        <v>0</v>
      </c>
      <c r="G382" s="57">
        <v>32676</v>
      </c>
      <c r="H382" s="1">
        <v>133790528880.45877</v>
      </c>
      <c r="I382" s="1"/>
      <c r="J382" s="57">
        <v>32684</v>
      </c>
      <c r="K382" s="1">
        <v>437740413985.46832</v>
      </c>
      <c r="L382" s="1"/>
      <c r="M382" s="57">
        <v>32523</v>
      </c>
      <c r="N382">
        <f t="shared" si="5"/>
        <v>1764759074400</v>
      </c>
      <c r="P382" s="57">
        <v>32523</v>
      </c>
      <c r="Q382" s="1">
        <v>5930396284566.4062</v>
      </c>
      <c r="S382" s="57">
        <v>32523</v>
      </c>
      <c r="T382" s="1">
        <v>59643345488987.602</v>
      </c>
    </row>
    <row r="383" spans="1:20" x14ac:dyDescent="0.3">
      <c r="A383" s="52">
        <v>32524</v>
      </c>
      <c r="B383">
        <v>36873365330666</v>
      </c>
      <c r="D383" s="57">
        <v>32518</v>
      </c>
      <c r="E383" s="58">
        <v>0</v>
      </c>
      <c r="G383" s="57">
        <v>32404</v>
      </c>
      <c r="H383" s="1">
        <v>133650664055.34109</v>
      </c>
      <c r="I383" s="1"/>
      <c r="J383" s="57">
        <v>32785</v>
      </c>
      <c r="K383" s="1">
        <v>437740413985.46832</v>
      </c>
      <c r="L383" s="1"/>
      <c r="M383" s="57">
        <v>32524</v>
      </c>
      <c r="N383">
        <f t="shared" si="5"/>
        <v>1764759074400</v>
      </c>
      <c r="P383" s="57">
        <v>32524</v>
      </c>
      <c r="Q383" s="1">
        <v>804045237236.57434</v>
      </c>
      <c r="S383" s="57">
        <v>32524</v>
      </c>
      <c r="T383" s="1">
        <v>40008725082776.898</v>
      </c>
    </row>
    <row r="384" spans="1:20" x14ac:dyDescent="0.3">
      <c r="A384" s="52">
        <v>32525</v>
      </c>
      <c r="B384">
        <v>36617905057038.133</v>
      </c>
      <c r="D384" s="57">
        <v>32519</v>
      </c>
      <c r="E384" s="58">
        <v>0</v>
      </c>
      <c r="G384" s="57">
        <v>32934</v>
      </c>
      <c r="H384" s="1">
        <v>132391883308.72342</v>
      </c>
      <c r="I384" s="1"/>
      <c r="J384" s="57">
        <v>32697</v>
      </c>
      <c r="K384" s="1">
        <v>428984125832.88495</v>
      </c>
      <c r="L384" s="1"/>
      <c r="M384" s="57">
        <v>32525</v>
      </c>
      <c r="N384">
        <f t="shared" si="5"/>
        <v>1764759074400</v>
      </c>
      <c r="P384" s="57">
        <v>32525</v>
      </c>
      <c r="Q384" s="1">
        <v>508532257694.41217</v>
      </c>
      <c r="S384" s="57">
        <v>32525</v>
      </c>
      <c r="T384" s="1">
        <v>39218356722599.742</v>
      </c>
    </row>
    <row r="385" spans="1:20" x14ac:dyDescent="0.3">
      <c r="A385" s="52">
        <v>32526</v>
      </c>
      <c r="B385">
        <v>34507994665785.02</v>
      </c>
      <c r="D385" s="57">
        <v>32520</v>
      </c>
      <c r="E385" s="58">
        <v>0</v>
      </c>
      <c r="G385" s="57">
        <v>32434</v>
      </c>
      <c r="H385" s="1">
        <v>132391882814.8437</v>
      </c>
      <c r="I385" s="1"/>
      <c r="J385" s="57">
        <v>33008</v>
      </c>
      <c r="K385" s="1">
        <v>428984125832.88495</v>
      </c>
      <c r="L385" s="1"/>
      <c r="M385" s="57">
        <v>32526</v>
      </c>
      <c r="N385">
        <f t="shared" si="5"/>
        <v>1764759074400</v>
      </c>
      <c r="P385" s="57">
        <v>32526</v>
      </c>
      <c r="Q385" s="1">
        <v>33861719546.231628</v>
      </c>
      <c r="S385" s="57">
        <v>32526</v>
      </c>
      <c r="T385" s="1">
        <v>36570338664005.953</v>
      </c>
    </row>
    <row r="386" spans="1:20" x14ac:dyDescent="0.3">
      <c r="A386" s="52">
        <v>32527</v>
      </c>
      <c r="B386">
        <v>32426418245837.687</v>
      </c>
      <c r="D386" s="57">
        <v>32521</v>
      </c>
      <c r="E386" s="58">
        <v>0</v>
      </c>
      <c r="G386" s="57">
        <v>32407</v>
      </c>
      <c r="H386" s="1">
        <v>131412830229.26248</v>
      </c>
      <c r="I386" s="1"/>
      <c r="J386" s="57">
        <v>33188</v>
      </c>
      <c r="K386" s="1">
        <v>428984125832.88495</v>
      </c>
      <c r="L386" s="1"/>
      <c r="M386" s="57">
        <v>32527</v>
      </c>
      <c r="N386">
        <f t="shared" si="5"/>
        <v>1764759074400</v>
      </c>
      <c r="P386" s="57">
        <v>32527</v>
      </c>
      <c r="Q386" s="1">
        <v>29748271554.726727</v>
      </c>
      <c r="S386" s="57">
        <v>32527</v>
      </c>
      <c r="T386" s="1">
        <v>34457780510350.715</v>
      </c>
    </row>
    <row r="387" spans="1:20" x14ac:dyDescent="0.3">
      <c r="A387" s="52">
        <v>32528</v>
      </c>
      <c r="B387">
        <v>27834410992494.824</v>
      </c>
      <c r="D387" s="57">
        <v>32522</v>
      </c>
      <c r="E387" s="58">
        <v>0</v>
      </c>
      <c r="G387" s="57">
        <v>32521</v>
      </c>
      <c r="H387" s="1">
        <v>130673544985.43771</v>
      </c>
      <c r="I387" s="1"/>
      <c r="J387" s="57">
        <v>32246</v>
      </c>
      <c r="K387" s="1">
        <v>420227837475.40186</v>
      </c>
      <c r="L387" s="1"/>
      <c r="M387" s="57">
        <v>32528</v>
      </c>
      <c r="N387">
        <f t="shared" ref="N387:N450" si="6">370*1000000*0.003785412*10000*126</f>
        <v>1764759074400</v>
      </c>
      <c r="P387" s="57">
        <v>32528</v>
      </c>
      <c r="Q387" s="1">
        <v>27229829116.993557</v>
      </c>
      <c r="S387" s="57">
        <v>32528</v>
      </c>
      <c r="T387" s="1">
        <v>29845749638941.109</v>
      </c>
    </row>
    <row r="388" spans="1:20" x14ac:dyDescent="0.3">
      <c r="A388" s="52">
        <v>32529</v>
      </c>
      <c r="B388">
        <v>23500347043174.965</v>
      </c>
      <c r="D388" s="57">
        <v>32523</v>
      </c>
      <c r="E388" s="58">
        <v>0</v>
      </c>
      <c r="G388" s="57">
        <v>32953</v>
      </c>
      <c r="H388" s="1">
        <v>126897199282.72774</v>
      </c>
      <c r="I388" s="1"/>
      <c r="J388" s="57">
        <v>32582</v>
      </c>
      <c r="K388" s="1">
        <v>420227837475.40186</v>
      </c>
      <c r="L388" s="1"/>
      <c r="M388" s="57">
        <v>32529</v>
      </c>
      <c r="N388">
        <f t="shared" si="6"/>
        <v>1764759074400</v>
      </c>
      <c r="P388" s="57">
        <v>32529</v>
      </c>
      <c r="Q388" s="1">
        <v>24585517235.476013</v>
      </c>
      <c r="S388" s="57">
        <v>32529</v>
      </c>
      <c r="T388" s="1">
        <v>25341506552583.617</v>
      </c>
    </row>
    <row r="389" spans="1:20" x14ac:dyDescent="0.3">
      <c r="A389" s="52">
        <v>32530</v>
      </c>
      <c r="B389">
        <v>20604473690770.746</v>
      </c>
      <c r="D389" s="57">
        <v>32524</v>
      </c>
      <c r="E389" s="58">
        <v>0</v>
      </c>
      <c r="G389" s="57">
        <v>33147</v>
      </c>
      <c r="H389" s="1">
        <v>126677412521.77995</v>
      </c>
      <c r="I389" s="1"/>
      <c r="J389" s="57">
        <v>32660</v>
      </c>
      <c r="K389" s="1">
        <v>420227837475.40186</v>
      </c>
      <c r="L389" s="1"/>
      <c r="M389" s="57">
        <v>32530</v>
      </c>
      <c r="N389">
        <f t="shared" si="6"/>
        <v>1764759074400</v>
      </c>
      <c r="P389" s="57">
        <v>32530</v>
      </c>
      <c r="Q389" s="1">
        <v>23324017044.848335</v>
      </c>
      <c r="S389" s="57">
        <v>32530</v>
      </c>
      <c r="T389" s="1">
        <v>22439329065777.645</v>
      </c>
    </row>
    <row r="390" spans="1:20" x14ac:dyDescent="0.3">
      <c r="A390" s="52">
        <v>32531</v>
      </c>
      <c r="B390">
        <v>17604144404201.109</v>
      </c>
      <c r="D390" s="57">
        <v>32525</v>
      </c>
      <c r="E390" s="58">
        <v>0</v>
      </c>
      <c r="G390" s="57">
        <v>32562</v>
      </c>
      <c r="H390" s="1">
        <v>124359655430.06534</v>
      </c>
      <c r="I390" s="1"/>
      <c r="J390" s="57">
        <v>32804</v>
      </c>
      <c r="K390" s="1">
        <v>411471548899.87164</v>
      </c>
      <c r="L390" s="1"/>
      <c r="M390" s="57">
        <v>32531</v>
      </c>
      <c r="N390">
        <f t="shared" si="6"/>
        <v>1764759074400</v>
      </c>
      <c r="P390" s="57">
        <v>32531</v>
      </c>
      <c r="Q390" s="1">
        <v>23159018410.812374</v>
      </c>
      <c r="S390" s="57">
        <v>32531</v>
      </c>
      <c r="T390" s="1">
        <v>19436372845848.176</v>
      </c>
    </row>
    <row r="391" spans="1:20" x14ac:dyDescent="0.3">
      <c r="A391" s="52">
        <v>32532</v>
      </c>
      <c r="B391">
        <v>15015389273613.838</v>
      </c>
      <c r="D391" s="57">
        <v>32526</v>
      </c>
      <c r="E391" s="58">
        <v>0</v>
      </c>
      <c r="G391" s="57">
        <v>32223</v>
      </c>
      <c r="H391" s="1">
        <v>123760235164.41272</v>
      </c>
      <c r="I391" s="1"/>
      <c r="J391" s="57">
        <v>32999</v>
      </c>
      <c r="K391" s="1">
        <v>411471548899.87164</v>
      </c>
      <c r="L391" s="1"/>
      <c r="M391" s="57">
        <v>32532</v>
      </c>
      <c r="N391">
        <f t="shared" si="6"/>
        <v>1764759074400</v>
      </c>
      <c r="P391" s="57">
        <v>32532</v>
      </c>
      <c r="Q391" s="1">
        <v>23092127071.410908</v>
      </c>
      <c r="S391" s="57">
        <v>32532</v>
      </c>
      <c r="T391" s="1">
        <v>16845088889095.34</v>
      </c>
    </row>
    <row r="392" spans="1:20" x14ac:dyDescent="0.3">
      <c r="A392" s="52">
        <v>32533</v>
      </c>
      <c r="B392">
        <v>13809249127588.516</v>
      </c>
      <c r="D392" s="57">
        <v>32527</v>
      </c>
      <c r="E392" s="58">
        <v>0</v>
      </c>
      <c r="G392" s="57">
        <v>33165</v>
      </c>
      <c r="H392" s="1">
        <v>123420564757.64998</v>
      </c>
      <c r="I392" s="1"/>
      <c r="J392" s="57">
        <v>33054</v>
      </c>
      <c r="K392" s="1">
        <v>408188687595.59906</v>
      </c>
      <c r="L392" s="1"/>
      <c r="M392" s="57">
        <v>32533</v>
      </c>
      <c r="N392">
        <f t="shared" si="6"/>
        <v>1764759074400</v>
      </c>
      <c r="P392" s="57">
        <v>32533</v>
      </c>
      <c r="Q392" s="1">
        <v>23092127071.410908</v>
      </c>
      <c r="S392" s="57">
        <v>32533</v>
      </c>
      <c r="T392" s="1">
        <v>15638948743070.018</v>
      </c>
    </row>
    <row r="393" spans="1:20" x14ac:dyDescent="0.3">
      <c r="A393" s="52">
        <v>32534</v>
      </c>
      <c r="B393">
        <v>13198616957886.838</v>
      </c>
      <c r="D393" s="57">
        <v>32528</v>
      </c>
      <c r="E393" s="58">
        <v>0</v>
      </c>
      <c r="G393" s="57">
        <v>32361</v>
      </c>
      <c r="H393" s="1">
        <v>119004837890.97951</v>
      </c>
      <c r="I393" s="1"/>
      <c r="J393" s="57">
        <v>33183</v>
      </c>
      <c r="K393" s="1">
        <v>404493815428.88257</v>
      </c>
      <c r="L393" s="1"/>
      <c r="M393" s="57">
        <v>32534</v>
      </c>
      <c r="N393">
        <f t="shared" si="6"/>
        <v>1764759074400</v>
      </c>
      <c r="P393" s="57">
        <v>32534</v>
      </c>
      <c r="Q393" s="1">
        <v>72008747871.839966</v>
      </c>
      <c r="S393" s="57">
        <v>32534</v>
      </c>
      <c r="T393" s="1">
        <v>15718222496578.539</v>
      </c>
    </row>
    <row r="394" spans="1:20" x14ac:dyDescent="0.3">
      <c r="A394" s="52">
        <v>32535</v>
      </c>
      <c r="B394">
        <v>11890183531562.207</v>
      </c>
      <c r="D394" s="57">
        <v>32529</v>
      </c>
      <c r="E394" s="58">
        <v>0</v>
      </c>
      <c r="G394" s="57">
        <v>32267</v>
      </c>
      <c r="H394" s="1">
        <v>114449246093.58844</v>
      </c>
      <c r="I394" s="1"/>
      <c r="J394" s="57">
        <v>32934</v>
      </c>
      <c r="K394" s="1">
        <v>403442641657.18597</v>
      </c>
      <c r="L394" s="1"/>
      <c r="M394" s="57">
        <v>32535</v>
      </c>
      <c r="N394">
        <f t="shared" si="6"/>
        <v>1764759074400</v>
      </c>
      <c r="P394" s="57">
        <v>32535</v>
      </c>
      <c r="Q394" s="1">
        <v>299219261978.16187</v>
      </c>
      <c r="S394" s="57">
        <v>32535</v>
      </c>
      <c r="T394" s="1">
        <v>14099010606749.295</v>
      </c>
    </row>
    <row r="395" spans="1:20" x14ac:dyDescent="0.3">
      <c r="A395" s="52">
        <v>32536</v>
      </c>
      <c r="B395">
        <v>11377219019358.236</v>
      </c>
      <c r="D395" s="57">
        <v>32530</v>
      </c>
      <c r="E395" s="58">
        <v>0</v>
      </c>
      <c r="G395" s="57">
        <v>32468</v>
      </c>
      <c r="H395" s="1">
        <v>113130521579.77165</v>
      </c>
      <c r="I395" s="1"/>
      <c r="J395" s="57">
        <v>33142</v>
      </c>
      <c r="K395" s="1">
        <v>403016538295.77173</v>
      </c>
      <c r="L395" s="1"/>
      <c r="M395" s="57">
        <v>32536</v>
      </c>
      <c r="N395">
        <f t="shared" si="6"/>
        <v>1764759074400</v>
      </c>
      <c r="P395" s="57">
        <v>32536</v>
      </c>
      <c r="Q395" s="1">
        <v>39699578663.899765</v>
      </c>
      <c r="S395" s="57">
        <v>32536</v>
      </c>
      <c r="T395" s="1">
        <v>13225436723045.023</v>
      </c>
    </row>
    <row r="396" spans="1:20" x14ac:dyDescent="0.3">
      <c r="A396" s="52">
        <v>32537</v>
      </c>
      <c r="B396">
        <v>2172385946758.5881</v>
      </c>
      <c r="D396" s="57">
        <v>32531</v>
      </c>
      <c r="E396" s="58">
        <v>0</v>
      </c>
      <c r="G396" s="57">
        <v>33110</v>
      </c>
      <c r="H396" s="1">
        <v>112910735008.86263</v>
      </c>
      <c r="I396" s="1"/>
      <c r="J396" s="57">
        <v>32438</v>
      </c>
      <c r="K396" s="1">
        <v>402715260092.00336</v>
      </c>
      <c r="L396" s="1"/>
      <c r="M396" s="57">
        <v>32537</v>
      </c>
      <c r="N396">
        <f t="shared" si="6"/>
        <v>1764759074400</v>
      </c>
      <c r="P396" s="57">
        <v>32537</v>
      </c>
      <c r="Q396" s="1">
        <v>36662751531.074509</v>
      </c>
      <c r="S396" s="57">
        <v>32537</v>
      </c>
      <c r="T396" s="1">
        <v>4181492524060.4297</v>
      </c>
    </row>
    <row r="397" spans="1:20" x14ac:dyDescent="0.3">
      <c r="A397" s="52">
        <v>32538</v>
      </c>
      <c r="B397">
        <v>3148485294288.6182</v>
      </c>
      <c r="D397" s="57">
        <v>32532</v>
      </c>
      <c r="E397" s="58">
        <v>0</v>
      </c>
      <c r="G397" s="57">
        <v>33010</v>
      </c>
      <c r="H397" s="1">
        <v>112071546952.05966</v>
      </c>
      <c r="I397" s="1"/>
      <c r="J397" s="57">
        <v>33092</v>
      </c>
      <c r="K397" s="1">
        <v>402715260092.00336</v>
      </c>
      <c r="L397" s="1"/>
      <c r="M397" s="57">
        <v>32538</v>
      </c>
      <c r="N397">
        <f t="shared" si="6"/>
        <v>1764759074400</v>
      </c>
      <c r="P397" s="57">
        <v>32538</v>
      </c>
      <c r="Q397" s="1">
        <v>812032644256.90466</v>
      </c>
      <c r="S397" s="57">
        <v>32538</v>
      </c>
      <c r="T397" s="1">
        <v>7676728012530.6309</v>
      </c>
    </row>
    <row r="398" spans="1:20" x14ac:dyDescent="0.3">
      <c r="A398" s="52">
        <v>32539</v>
      </c>
      <c r="B398">
        <v>2059552320065.9248</v>
      </c>
      <c r="D398" s="57">
        <v>32533</v>
      </c>
      <c r="E398" s="58">
        <v>0</v>
      </c>
      <c r="G398" s="57">
        <v>32879</v>
      </c>
      <c r="H398" s="1">
        <v>110273286884.66901</v>
      </c>
      <c r="I398" s="1"/>
      <c r="J398" s="57">
        <v>33097</v>
      </c>
      <c r="K398" s="1">
        <v>402715260092.00336</v>
      </c>
      <c r="L398" s="1"/>
      <c r="M398" s="57">
        <v>32539</v>
      </c>
      <c r="N398">
        <f t="shared" si="6"/>
        <v>1764759074400</v>
      </c>
      <c r="P398" s="57">
        <v>32539</v>
      </c>
      <c r="Q398" s="1">
        <v>62060488616.478973</v>
      </c>
      <c r="S398" s="57">
        <v>32539</v>
      </c>
      <c r="T398" s="1">
        <v>4111306696093.5547</v>
      </c>
    </row>
    <row r="399" spans="1:20" x14ac:dyDescent="0.3">
      <c r="A399" s="52">
        <v>32540</v>
      </c>
      <c r="B399">
        <v>1862830309102.7805</v>
      </c>
      <c r="D399" s="57">
        <v>32534</v>
      </c>
      <c r="E399" s="58">
        <v>0</v>
      </c>
      <c r="G399" s="57">
        <v>33139</v>
      </c>
      <c r="H399" s="1">
        <v>109154369194.26193</v>
      </c>
      <c r="I399" s="1"/>
      <c r="J399" s="57">
        <v>33146</v>
      </c>
      <c r="K399" s="1">
        <v>399325606426.05463</v>
      </c>
      <c r="L399" s="1"/>
      <c r="M399" s="57">
        <v>32540</v>
      </c>
      <c r="N399">
        <f t="shared" si="6"/>
        <v>1764759074400</v>
      </c>
      <c r="P399" s="57">
        <v>32540</v>
      </c>
      <c r="Q399" s="1">
        <v>32084613812.089027</v>
      </c>
      <c r="S399" s="57">
        <v>32540</v>
      </c>
      <c r="T399" s="1">
        <v>3710582278322.4702</v>
      </c>
    </row>
    <row r="400" spans="1:20" x14ac:dyDescent="0.3">
      <c r="A400" s="52">
        <v>32541</v>
      </c>
      <c r="B400">
        <v>1879976137563.2871</v>
      </c>
      <c r="D400" s="57">
        <v>32535</v>
      </c>
      <c r="E400" s="58">
        <v>0</v>
      </c>
      <c r="G400" s="57">
        <v>33070</v>
      </c>
      <c r="H400" s="1">
        <v>107875607533.33742</v>
      </c>
      <c r="I400" s="1"/>
      <c r="J400" s="57">
        <v>32911</v>
      </c>
      <c r="K400" s="1">
        <v>398169489096.38226</v>
      </c>
      <c r="L400" s="1"/>
      <c r="M400" s="57">
        <v>32541</v>
      </c>
      <c r="N400">
        <f t="shared" si="6"/>
        <v>1764759074400</v>
      </c>
      <c r="P400" s="57">
        <v>32541</v>
      </c>
      <c r="Q400" s="1">
        <v>615829336299.01746</v>
      </c>
      <c r="S400" s="57">
        <v>32541</v>
      </c>
      <c r="T400" s="1">
        <v>4484292638345.0078</v>
      </c>
    </row>
    <row r="401" spans="1:20" x14ac:dyDescent="0.3">
      <c r="A401" s="52">
        <v>32542</v>
      </c>
      <c r="B401">
        <v>6581529336588.7656</v>
      </c>
      <c r="D401" s="57">
        <v>32536</v>
      </c>
      <c r="E401" s="58">
        <v>0</v>
      </c>
      <c r="G401" s="57">
        <v>32942</v>
      </c>
      <c r="H401" s="1">
        <v>105777637320.50157</v>
      </c>
      <c r="I401" s="1"/>
      <c r="J401" s="57">
        <v>32839</v>
      </c>
      <c r="K401" s="1">
        <v>396231647302.79309</v>
      </c>
      <c r="L401" s="1"/>
      <c r="M401" s="57">
        <v>32542</v>
      </c>
      <c r="N401">
        <f t="shared" si="6"/>
        <v>1764759074400</v>
      </c>
      <c r="P401" s="57">
        <v>32542</v>
      </c>
      <c r="Q401" s="1">
        <v>2983150789119.5127</v>
      </c>
      <c r="S401" s="57">
        <v>32542</v>
      </c>
      <c r="T401" s="1">
        <v>17607520132494.621</v>
      </c>
    </row>
    <row r="402" spans="1:20" x14ac:dyDescent="0.3">
      <c r="A402" s="52">
        <v>32543</v>
      </c>
      <c r="B402">
        <v>2994873052030.5391</v>
      </c>
      <c r="D402" s="57">
        <v>32537</v>
      </c>
      <c r="E402" s="58">
        <v>0</v>
      </c>
      <c r="G402" s="57">
        <v>33060</v>
      </c>
      <c r="H402" s="1">
        <v>105118275073.18816</v>
      </c>
      <c r="I402" s="1"/>
      <c r="J402" s="57">
        <v>33157</v>
      </c>
      <c r="K402" s="1">
        <v>394892652612.39606</v>
      </c>
      <c r="L402" s="1"/>
      <c r="M402" s="57">
        <v>32543</v>
      </c>
      <c r="N402">
        <f t="shared" si="6"/>
        <v>1764759074400</v>
      </c>
      <c r="P402" s="57">
        <v>32543</v>
      </c>
      <c r="Q402" s="1">
        <v>1046419688745.7786</v>
      </c>
      <c r="S402" s="57">
        <v>32543</v>
      </c>
      <c r="T402" s="1">
        <v>6273414356662.8789</v>
      </c>
    </row>
    <row r="403" spans="1:20" x14ac:dyDescent="0.3">
      <c r="A403" s="52">
        <v>32544</v>
      </c>
      <c r="B403">
        <v>2220261106263.0186</v>
      </c>
      <c r="D403" s="57">
        <v>32538</v>
      </c>
      <c r="E403" s="58">
        <v>0</v>
      </c>
      <c r="G403" s="57">
        <v>32719</v>
      </c>
      <c r="H403" s="1">
        <v>104978410711.42073</v>
      </c>
      <c r="I403" s="1"/>
      <c r="J403" s="57">
        <v>32233</v>
      </c>
      <c r="K403" s="1">
        <v>393966372586.92078</v>
      </c>
      <c r="L403" s="1"/>
      <c r="M403" s="57">
        <v>32544</v>
      </c>
      <c r="N403">
        <f t="shared" si="6"/>
        <v>1764759074400</v>
      </c>
      <c r="P403" s="57">
        <v>32544</v>
      </c>
      <c r="Q403" s="1">
        <v>459054670667.73022</v>
      </c>
      <c r="S403" s="57">
        <v>32544</v>
      </c>
      <c r="T403" s="1">
        <v>4594552002175.8037</v>
      </c>
    </row>
    <row r="404" spans="1:20" x14ac:dyDescent="0.3">
      <c r="A404" s="52">
        <v>32545</v>
      </c>
      <c r="B404">
        <v>2249089833643.1885</v>
      </c>
      <c r="D404" s="57">
        <v>32539</v>
      </c>
      <c r="E404" s="58">
        <v>0</v>
      </c>
      <c r="G404" s="57">
        <v>32567</v>
      </c>
      <c r="H404" s="1">
        <v>103739609678.40004</v>
      </c>
      <c r="I404" s="1"/>
      <c r="J404" s="57">
        <v>32829</v>
      </c>
      <c r="K404" s="1">
        <v>393966372586.92078</v>
      </c>
      <c r="L404" s="1"/>
      <c r="M404" s="57">
        <v>32545</v>
      </c>
      <c r="N404">
        <f t="shared" si="6"/>
        <v>1764759074400</v>
      </c>
      <c r="P404" s="57">
        <v>32545</v>
      </c>
      <c r="Q404" s="1">
        <v>1367893384636.0276</v>
      </c>
      <c r="S404" s="57">
        <v>32545</v>
      </c>
      <c r="T404" s="1">
        <v>5814700859852.4834</v>
      </c>
    </row>
    <row r="405" spans="1:20" x14ac:dyDescent="0.3">
      <c r="A405" s="52">
        <v>32546</v>
      </c>
      <c r="B405">
        <v>11935430082115.377</v>
      </c>
      <c r="D405" s="57">
        <v>32540</v>
      </c>
      <c r="E405" s="58">
        <v>0</v>
      </c>
      <c r="G405" s="57">
        <v>32967</v>
      </c>
      <c r="H405" s="1">
        <v>103379958147.17137</v>
      </c>
      <c r="I405" s="1"/>
      <c r="J405" s="57">
        <v>32827</v>
      </c>
      <c r="K405" s="1">
        <v>391134087102.8407</v>
      </c>
      <c r="L405" s="1"/>
      <c r="M405" s="57">
        <v>32546</v>
      </c>
      <c r="N405">
        <f t="shared" si="6"/>
        <v>1764759074400</v>
      </c>
      <c r="P405" s="57">
        <v>32546</v>
      </c>
      <c r="Q405" s="1">
        <v>134276879454.27278</v>
      </c>
      <c r="S405" s="57">
        <v>32546</v>
      </c>
      <c r="T405" s="1">
        <v>14696447156336.42</v>
      </c>
    </row>
    <row r="406" spans="1:20" x14ac:dyDescent="0.3">
      <c r="A406" s="52">
        <v>32547</v>
      </c>
      <c r="B406">
        <v>2139087509532.9189</v>
      </c>
      <c r="D406" s="57">
        <v>32541</v>
      </c>
      <c r="E406" s="58">
        <v>0</v>
      </c>
      <c r="G406" s="57">
        <v>32535</v>
      </c>
      <c r="H406" s="1">
        <v>103000324798.83554</v>
      </c>
      <c r="I406" s="1"/>
      <c r="J406" s="57">
        <v>32517</v>
      </c>
      <c r="K406" s="1">
        <v>390025313435.84503</v>
      </c>
      <c r="L406" s="1"/>
      <c r="M406" s="57">
        <v>32547</v>
      </c>
      <c r="N406">
        <f t="shared" si="6"/>
        <v>1764759074400</v>
      </c>
      <c r="P406" s="57">
        <v>32547</v>
      </c>
      <c r="Q406" s="1">
        <v>40166941934.498001</v>
      </c>
      <c r="S406" s="57">
        <v>32547</v>
      </c>
      <c r="T406" s="1">
        <v>4005131925535.2607</v>
      </c>
    </row>
    <row r="407" spans="1:20" x14ac:dyDescent="0.3">
      <c r="A407" s="52">
        <v>32548</v>
      </c>
      <c r="B407">
        <v>1967094664100.2979</v>
      </c>
      <c r="D407" s="57">
        <v>32542</v>
      </c>
      <c r="E407" s="58">
        <v>0</v>
      </c>
      <c r="G407" s="57">
        <v>32363</v>
      </c>
      <c r="H407" s="1">
        <v>101461813150.04131</v>
      </c>
      <c r="I407" s="1"/>
      <c r="J407" s="57">
        <v>32395</v>
      </c>
      <c r="K407" s="1">
        <v>385512705449.37915</v>
      </c>
      <c r="L407" s="1"/>
      <c r="M407" s="57">
        <v>32548</v>
      </c>
      <c r="N407">
        <f t="shared" si="6"/>
        <v>1764759074400</v>
      </c>
      <c r="P407" s="57">
        <v>32548</v>
      </c>
      <c r="Q407" s="1">
        <v>26631054338.330845</v>
      </c>
      <c r="S407" s="57">
        <v>32548</v>
      </c>
      <c r="T407" s="1">
        <v>3798427536884.5723</v>
      </c>
    </row>
    <row r="408" spans="1:20" x14ac:dyDescent="0.3">
      <c r="A408" s="52">
        <v>32549</v>
      </c>
      <c r="B408">
        <v>1837718309425.1853</v>
      </c>
      <c r="D408" s="57">
        <v>32543</v>
      </c>
      <c r="E408" s="58">
        <v>0</v>
      </c>
      <c r="G408" s="57">
        <v>32342</v>
      </c>
      <c r="H408" s="1">
        <v>100922335838.45691</v>
      </c>
      <c r="I408" s="1"/>
      <c r="J408" s="57">
        <v>32234</v>
      </c>
      <c r="K408" s="1">
        <v>385210084423.16229</v>
      </c>
      <c r="L408" s="1"/>
      <c r="M408" s="57">
        <v>32549</v>
      </c>
      <c r="N408">
        <f t="shared" si="6"/>
        <v>1764759074400</v>
      </c>
      <c r="P408" s="57">
        <v>32549</v>
      </c>
      <c r="Q408" s="1">
        <v>23288139946.51123</v>
      </c>
      <c r="S408" s="57">
        <v>32549</v>
      </c>
      <c r="T408" s="1">
        <v>3661108401990.7852</v>
      </c>
    </row>
    <row r="409" spans="1:20" x14ac:dyDescent="0.3">
      <c r="A409" s="52">
        <v>32550</v>
      </c>
      <c r="B409">
        <v>1640613406740.0396</v>
      </c>
      <c r="D409" s="57">
        <v>32544</v>
      </c>
      <c r="E409" s="58">
        <v>0</v>
      </c>
      <c r="G409" s="57">
        <v>32372</v>
      </c>
      <c r="H409" s="1">
        <v>100782470736.07339</v>
      </c>
      <c r="I409" s="1"/>
      <c r="J409" s="57">
        <v>32239</v>
      </c>
      <c r="K409" s="1">
        <v>378719069559.1803</v>
      </c>
      <c r="L409" s="1"/>
      <c r="M409" s="57">
        <v>32550</v>
      </c>
      <c r="N409">
        <f t="shared" si="6"/>
        <v>1764759074400</v>
      </c>
      <c r="P409" s="57">
        <v>32550</v>
      </c>
      <c r="Q409" s="1">
        <v>22307066958.22094</v>
      </c>
      <c r="S409" s="57">
        <v>32550</v>
      </c>
      <c r="T409" s="1">
        <v>3465084747686.7676</v>
      </c>
    </row>
    <row r="410" spans="1:20" x14ac:dyDescent="0.3">
      <c r="A410" s="52">
        <v>32551</v>
      </c>
      <c r="B410">
        <v>1580331370015.3401</v>
      </c>
      <c r="D410" s="57">
        <v>32545</v>
      </c>
      <c r="E410" s="58">
        <v>0</v>
      </c>
      <c r="G410" s="57">
        <v>32599</v>
      </c>
      <c r="H410" s="1">
        <v>100542702881.18916</v>
      </c>
      <c r="I410" s="1"/>
      <c r="J410" s="57">
        <v>32566</v>
      </c>
      <c r="K410" s="1">
        <v>376453796030.14838</v>
      </c>
      <c r="L410" s="1"/>
      <c r="M410" s="57">
        <v>32551</v>
      </c>
      <c r="N410">
        <f t="shared" si="6"/>
        <v>1764759074400</v>
      </c>
      <c r="P410" s="57">
        <v>32551</v>
      </c>
      <c r="Q410" s="1">
        <v>21337517512.905533</v>
      </c>
      <c r="S410" s="57">
        <v>32551</v>
      </c>
      <c r="T410" s="1">
        <v>3401371226862.5068</v>
      </c>
    </row>
    <row r="411" spans="1:20" x14ac:dyDescent="0.3">
      <c r="A411" s="52">
        <v>32552</v>
      </c>
      <c r="B411">
        <v>2903788857306.3247</v>
      </c>
      <c r="D411" s="57">
        <v>32546</v>
      </c>
      <c r="E411" s="58">
        <v>0</v>
      </c>
      <c r="G411" s="57">
        <v>32895</v>
      </c>
      <c r="H411" s="1">
        <v>98744443859.476746</v>
      </c>
      <c r="I411" s="1"/>
      <c r="J411" s="57">
        <v>32822</v>
      </c>
      <c r="K411" s="1">
        <v>376453796030.14838</v>
      </c>
      <c r="L411" s="1"/>
      <c r="M411" s="57">
        <v>32552</v>
      </c>
      <c r="N411">
        <f t="shared" si="6"/>
        <v>1764759074400</v>
      </c>
      <c r="P411" s="57">
        <v>32552</v>
      </c>
      <c r="Q411" s="1">
        <v>1648289971262.5029</v>
      </c>
      <c r="S411" s="57">
        <v>32552</v>
      </c>
      <c r="T411" s="1">
        <v>8966441500806.8164</v>
      </c>
    </row>
    <row r="412" spans="1:20" x14ac:dyDescent="0.3">
      <c r="A412" s="52">
        <v>32553</v>
      </c>
      <c r="B412">
        <v>4660249012958.8994</v>
      </c>
      <c r="D412" s="57">
        <v>32547</v>
      </c>
      <c r="E412" s="58">
        <v>0</v>
      </c>
      <c r="G412" s="57">
        <v>32684</v>
      </c>
      <c r="H412" s="1">
        <v>94128909657.431732</v>
      </c>
      <c r="I412" s="1"/>
      <c r="J412" s="57">
        <v>32928</v>
      </c>
      <c r="K412" s="1">
        <v>376453796030.14838</v>
      </c>
      <c r="L412" s="1"/>
      <c r="M412" s="57">
        <v>32553</v>
      </c>
      <c r="N412">
        <f t="shared" si="6"/>
        <v>1764759074400</v>
      </c>
      <c r="P412" s="57">
        <v>32553</v>
      </c>
      <c r="Q412" s="1">
        <v>2755293299549.3921</v>
      </c>
      <c r="S412" s="57">
        <v>32553</v>
      </c>
      <c r="T412" s="1">
        <v>11595523916915.699</v>
      </c>
    </row>
    <row r="413" spans="1:20" x14ac:dyDescent="0.3">
      <c r="A413" s="52">
        <v>32554</v>
      </c>
      <c r="B413">
        <v>3011843099910.3594</v>
      </c>
      <c r="D413" s="57">
        <v>32548</v>
      </c>
      <c r="E413" s="58">
        <v>0</v>
      </c>
      <c r="G413" s="57">
        <v>32441</v>
      </c>
      <c r="H413" s="1">
        <v>93209799460.86174</v>
      </c>
      <c r="I413" s="1"/>
      <c r="J413" s="57">
        <v>32285</v>
      </c>
      <c r="K413" s="1">
        <v>367697507391.42261</v>
      </c>
      <c r="L413" s="1"/>
      <c r="M413" s="57">
        <v>32554</v>
      </c>
      <c r="N413">
        <f t="shared" si="6"/>
        <v>1764759074400</v>
      </c>
      <c r="P413" s="57">
        <v>32554</v>
      </c>
      <c r="Q413" s="1">
        <v>1763392476273.8042</v>
      </c>
      <c r="S413" s="57">
        <v>32554</v>
      </c>
      <c r="T413" s="1">
        <v>7991932287617.4746</v>
      </c>
    </row>
    <row r="414" spans="1:20" x14ac:dyDescent="0.3">
      <c r="A414" s="52">
        <v>32555</v>
      </c>
      <c r="B414">
        <v>12567469560948.383</v>
      </c>
      <c r="D414" s="57">
        <v>32549</v>
      </c>
      <c r="E414" s="58">
        <v>0</v>
      </c>
      <c r="G414" s="57">
        <v>32458</v>
      </c>
      <c r="H414" s="1">
        <v>91251694491.426529</v>
      </c>
      <c r="I414" s="1"/>
      <c r="J414" s="57">
        <v>32468</v>
      </c>
      <c r="K414" s="1">
        <v>367697507391.42261</v>
      </c>
      <c r="L414" s="1"/>
      <c r="M414" s="57">
        <v>32555</v>
      </c>
      <c r="N414">
        <f t="shared" si="6"/>
        <v>1764759074400</v>
      </c>
      <c r="P414" s="57">
        <v>32555</v>
      </c>
      <c r="Q414" s="1">
        <v>2315307466683.0596</v>
      </c>
      <c r="S414" s="57">
        <v>32555</v>
      </c>
      <c r="T414" s="1">
        <v>19202651337416.789</v>
      </c>
    </row>
    <row r="415" spans="1:20" x14ac:dyDescent="0.3">
      <c r="A415" s="52">
        <v>32556</v>
      </c>
      <c r="B415">
        <v>12906122621252.383</v>
      </c>
      <c r="D415" s="57">
        <v>32550</v>
      </c>
      <c r="E415" s="58">
        <v>0</v>
      </c>
      <c r="G415" s="57">
        <v>32904</v>
      </c>
      <c r="H415" s="1">
        <v>90052853531.429199</v>
      </c>
      <c r="I415" s="1"/>
      <c r="J415" s="57">
        <v>33026</v>
      </c>
      <c r="K415" s="1">
        <v>367697507391.42261</v>
      </c>
      <c r="L415" s="1"/>
      <c r="M415" s="57">
        <v>32556</v>
      </c>
      <c r="N415">
        <f t="shared" si="6"/>
        <v>1764759074400</v>
      </c>
      <c r="P415" s="57">
        <v>32556</v>
      </c>
      <c r="Q415" s="1">
        <v>552396353209.92896</v>
      </c>
      <c r="S415" s="57">
        <v>32556</v>
      </c>
      <c r="T415" s="1">
        <v>15585334136819.271</v>
      </c>
    </row>
    <row r="416" spans="1:20" x14ac:dyDescent="0.3">
      <c r="A416" s="52">
        <v>32557</v>
      </c>
      <c r="B416">
        <v>22933313674631.262</v>
      </c>
      <c r="D416" s="57">
        <v>32551</v>
      </c>
      <c r="E416" s="58">
        <v>0</v>
      </c>
      <c r="G416" s="57">
        <v>32813</v>
      </c>
      <c r="H416" s="1">
        <v>89133743394.464401</v>
      </c>
      <c r="I416" s="1"/>
      <c r="J416" s="57">
        <v>33044</v>
      </c>
      <c r="K416" s="1">
        <v>367697507391.42261</v>
      </c>
      <c r="L416" s="1"/>
      <c r="M416" s="57">
        <v>32557</v>
      </c>
      <c r="N416">
        <f t="shared" si="6"/>
        <v>1764759074400</v>
      </c>
      <c r="P416" s="57">
        <v>32557</v>
      </c>
      <c r="Q416" s="1">
        <v>39030190361.107666</v>
      </c>
      <c r="S416" s="57">
        <v>32557</v>
      </c>
      <c r="T416" s="1">
        <v>24977294628849.828</v>
      </c>
    </row>
    <row r="417" spans="1:20" x14ac:dyDescent="0.3">
      <c r="A417" s="52">
        <v>32558</v>
      </c>
      <c r="B417">
        <v>26157728397724.395</v>
      </c>
      <c r="D417" s="57">
        <v>32552</v>
      </c>
      <c r="E417" s="58">
        <v>0</v>
      </c>
      <c r="G417" s="57">
        <v>33205</v>
      </c>
      <c r="H417" s="1">
        <v>88274575757.347351</v>
      </c>
      <c r="I417" s="1"/>
      <c r="J417" s="57">
        <v>33165</v>
      </c>
      <c r="K417" s="1">
        <v>367697507391.42261</v>
      </c>
      <c r="L417" s="1"/>
      <c r="M417" s="57">
        <v>32558</v>
      </c>
      <c r="N417">
        <f t="shared" si="6"/>
        <v>1764759074400</v>
      </c>
      <c r="P417" s="57">
        <v>32558</v>
      </c>
      <c r="Q417" s="1">
        <v>31759335702.182892</v>
      </c>
      <c r="S417" s="57">
        <v>32558</v>
      </c>
      <c r="T417" s="1">
        <v>28012044570465.324</v>
      </c>
    </row>
    <row r="418" spans="1:20" x14ac:dyDescent="0.3">
      <c r="A418" s="52">
        <v>32559</v>
      </c>
      <c r="B418">
        <v>23120616447388.898</v>
      </c>
      <c r="D418" s="57">
        <v>32553</v>
      </c>
      <c r="E418" s="58">
        <v>0</v>
      </c>
      <c r="G418" s="57">
        <v>32256</v>
      </c>
      <c r="H418" s="1">
        <v>86935871325.996674</v>
      </c>
      <c r="I418" s="1"/>
      <c r="J418" s="57">
        <v>32235</v>
      </c>
      <c r="K418" s="1">
        <v>358941218488.91827</v>
      </c>
      <c r="L418" s="1"/>
      <c r="M418" s="57">
        <v>32559</v>
      </c>
      <c r="N418">
        <f t="shared" si="6"/>
        <v>1764759074400</v>
      </c>
      <c r="P418" s="57">
        <v>32559</v>
      </c>
      <c r="Q418" s="1">
        <v>40062648595.062187</v>
      </c>
      <c r="S418" s="57">
        <v>32559</v>
      </c>
      <c r="T418" s="1">
        <v>25229238362290.848</v>
      </c>
    </row>
    <row r="419" spans="1:20" x14ac:dyDescent="0.3">
      <c r="A419" s="52">
        <v>32560</v>
      </c>
      <c r="B419">
        <v>35095903459215.805</v>
      </c>
      <c r="D419" s="57">
        <v>32554</v>
      </c>
      <c r="E419" s="58">
        <v>0</v>
      </c>
      <c r="G419" s="57">
        <v>32395</v>
      </c>
      <c r="H419" s="1">
        <v>86356432079.090759</v>
      </c>
      <c r="I419" s="1"/>
      <c r="J419" s="57">
        <v>33061</v>
      </c>
      <c r="K419" s="1">
        <v>358941218488.91827</v>
      </c>
      <c r="L419" s="1"/>
      <c r="M419" s="57">
        <v>32560</v>
      </c>
      <c r="N419">
        <f t="shared" si="6"/>
        <v>1764759074400</v>
      </c>
      <c r="P419" s="57">
        <v>32560</v>
      </c>
      <c r="Q419" s="1">
        <v>7145585085165.2441</v>
      </c>
      <c r="S419" s="57">
        <v>32560</v>
      </c>
      <c r="T419" s="1">
        <v>57050909098284.297</v>
      </c>
    </row>
    <row r="420" spans="1:20" x14ac:dyDescent="0.3">
      <c r="A420" s="52">
        <v>32561</v>
      </c>
      <c r="B420">
        <v>28427716666481.539</v>
      </c>
      <c r="D420" s="57">
        <v>32555</v>
      </c>
      <c r="E420" s="58">
        <v>0</v>
      </c>
      <c r="G420" s="57">
        <v>32212</v>
      </c>
      <c r="H420" s="1">
        <v>85037708134.227188</v>
      </c>
      <c r="I420" s="1"/>
      <c r="J420" s="57">
        <v>32805</v>
      </c>
      <c r="K420" s="1">
        <v>350192331188.37219</v>
      </c>
      <c r="L420" s="1"/>
      <c r="M420" s="57">
        <v>32561</v>
      </c>
      <c r="N420">
        <f t="shared" si="6"/>
        <v>1764759074400</v>
      </c>
      <c r="P420" s="57">
        <v>32561</v>
      </c>
      <c r="Q420" s="1">
        <v>7277035189944.5537</v>
      </c>
      <c r="S420" s="57">
        <v>32561</v>
      </c>
      <c r="T420" s="1">
        <v>43701624183368.219</v>
      </c>
    </row>
    <row r="421" spans="1:20" x14ac:dyDescent="0.3">
      <c r="A421" s="52">
        <v>32562</v>
      </c>
      <c r="B421">
        <v>28258229547385.34</v>
      </c>
      <c r="D421" s="57">
        <v>32556</v>
      </c>
      <c r="E421" s="58">
        <v>0</v>
      </c>
      <c r="G421" s="57">
        <v>32872</v>
      </c>
      <c r="H421" s="1">
        <v>84278442800.856644</v>
      </c>
      <c r="I421" s="1"/>
      <c r="J421" s="57">
        <v>32396</v>
      </c>
      <c r="K421" s="1">
        <v>341627842289.09723</v>
      </c>
      <c r="L421" s="1"/>
      <c r="M421" s="57">
        <v>32562</v>
      </c>
      <c r="N421">
        <f t="shared" si="6"/>
        <v>1764759074400</v>
      </c>
      <c r="P421" s="57">
        <v>32562</v>
      </c>
      <c r="Q421" s="1">
        <v>1439435189324.8374</v>
      </c>
      <c r="S421" s="57">
        <v>32562</v>
      </c>
      <c r="T421" s="1">
        <v>32339691058600.543</v>
      </c>
    </row>
    <row r="422" spans="1:20" x14ac:dyDescent="0.3">
      <c r="A422" s="52">
        <v>32563</v>
      </c>
      <c r="B422">
        <v>28132028314391.117</v>
      </c>
      <c r="D422" s="57">
        <v>32557</v>
      </c>
      <c r="E422" s="58">
        <v>0</v>
      </c>
      <c r="G422" s="57">
        <v>32858</v>
      </c>
      <c r="H422" s="1">
        <v>84198519687.228363</v>
      </c>
      <c r="I422" s="1"/>
      <c r="J422" s="57">
        <v>32236</v>
      </c>
      <c r="K422" s="1">
        <v>341436043010.57581</v>
      </c>
      <c r="L422" s="1"/>
      <c r="M422" s="57">
        <v>32563</v>
      </c>
      <c r="N422">
        <f t="shared" si="6"/>
        <v>1764759074400</v>
      </c>
      <c r="P422" s="57">
        <v>32563</v>
      </c>
      <c r="Q422" s="1">
        <v>675637122249.83276</v>
      </c>
      <c r="S422" s="57">
        <v>32563</v>
      </c>
      <c r="T422" s="1">
        <v>31211409748975.602</v>
      </c>
    </row>
    <row r="423" spans="1:20" x14ac:dyDescent="0.3">
      <c r="A423" s="52">
        <v>32564</v>
      </c>
      <c r="B423">
        <v>24466652476722.645</v>
      </c>
      <c r="D423" s="57">
        <v>32558</v>
      </c>
      <c r="E423" s="58">
        <v>0</v>
      </c>
      <c r="G423" s="57">
        <v>32563</v>
      </c>
      <c r="H423" s="1">
        <v>82620047057.202423</v>
      </c>
      <c r="I423" s="1"/>
      <c r="J423" s="57">
        <v>32556</v>
      </c>
      <c r="K423" s="1">
        <v>341436043010.57581</v>
      </c>
      <c r="L423" s="1"/>
      <c r="M423" s="57">
        <v>32564</v>
      </c>
      <c r="N423">
        <f t="shared" si="6"/>
        <v>1764759074400</v>
      </c>
      <c r="P423" s="57">
        <v>32564</v>
      </c>
      <c r="Q423" s="1">
        <v>493434213909.76672</v>
      </c>
      <c r="S423" s="57">
        <v>32564</v>
      </c>
      <c r="T423" s="1">
        <v>26824324589300.195</v>
      </c>
    </row>
    <row r="424" spans="1:20" x14ac:dyDescent="0.3">
      <c r="A424" s="52">
        <v>32565</v>
      </c>
      <c r="B424">
        <v>23163395789401.977</v>
      </c>
      <c r="D424" s="57">
        <v>32559</v>
      </c>
      <c r="E424" s="58">
        <v>0</v>
      </c>
      <c r="G424" s="57">
        <v>32857</v>
      </c>
      <c r="H424" s="1">
        <v>76266196339.166016</v>
      </c>
      <c r="I424" s="1"/>
      <c r="J424" s="57">
        <v>32838</v>
      </c>
      <c r="K424" s="1">
        <v>341436043010.57581</v>
      </c>
      <c r="L424" s="1"/>
      <c r="M424" s="57">
        <v>32565</v>
      </c>
      <c r="N424">
        <f t="shared" si="6"/>
        <v>1764759074400</v>
      </c>
      <c r="P424" s="57">
        <v>32565</v>
      </c>
      <c r="Q424" s="1">
        <v>2762332323822.1987</v>
      </c>
      <c r="S424" s="57">
        <v>32565</v>
      </c>
      <c r="T424" s="1">
        <v>29742084526368.254</v>
      </c>
    </row>
    <row r="425" spans="1:20" x14ac:dyDescent="0.3">
      <c r="A425" s="52">
        <v>32566</v>
      </c>
      <c r="B425">
        <v>20810579918312.297</v>
      </c>
      <c r="D425" s="57">
        <v>32560</v>
      </c>
      <c r="E425" s="58">
        <v>0</v>
      </c>
      <c r="G425" s="57">
        <v>32289</v>
      </c>
      <c r="H425" s="1">
        <v>75646795289.988983</v>
      </c>
      <c r="I425" s="1"/>
      <c r="J425" s="57">
        <v>33028</v>
      </c>
      <c r="K425" s="1">
        <v>341436043010.57581</v>
      </c>
      <c r="L425" s="1"/>
      <c r="M425" s="57">
        <v>32566</v>
      </c>
      <c r="N425">
        <f t="shared" si="6"/>
        <v>1764759074400</v>
      </c>
      <c r="P425" s="57">
        <v>32566</v>
      </c>
      <c r="Q425" s="1">
        <v>3576684931413.6934</v>
      </c>
      <c r="S425" s="57">
        <v>32566</v>
      </c>
      <c r="T425" s="1">
        <v>27440814842472.5</v>
      </c>
    </row>
    <row r="426" spans="1:20" x14ac:dyDescent="0.3">
      <c r="A426" s="52">
        <v>32567</v>
      </c>
      <c r="B426">
        <v>20065332880046.195</v>
      </c>
      <c r="D426" s="57">
        <v>32561</v>
      </c>
      <c r="E426" s="58">
        <v>0</v>
      </c>
      <c r="G426" s="57">
        <v>33106</v>
      </c>
      <c r="H426" s="1">
        <v>75606834149.713242</v>
      </c>
      <c r="I426" s="1"/>
      <c r="J426" s="57">
        <v>33186</v>
      </c>
      <c r="K426" s="1">
        <v>338206116472.18341</v>
      </c>
      <c r="L426" s="1"/>
      <c r="M426" s="57">
        <v>32567</v>
      </c>
      <c r="N426">
        <f t="shared" si="6"/>
        <v>1764759074400</v>
      </c>
      <c r="P426" s="57">
        <v>32567</v>
      </c>
      <c r="Q426" s="1">
        <v>83243980279.209076</v>
      </c>
      <c r="S426" s="57">
        <v>32567</v>
      </c>
      <c r="T426" s="1">
        <v>22292157410233.34</v>
      </c>
    </row>
    <row r="427" spans="1:20" x14ac:dyDescent="0.3">
      <c r="A427" s="52">
        <v>32568</v>
      </c>
      <c r="B427">
        <v>19558862998661.922</v>
      </c>
      <c r="D427" s="57">
        <v>32562</v>
      </c>
      <c r="E427" s="58">
        <v>0</v>
      </c>
      <c r="G427" s="57">
        <v>33186</v>
      </c>
      <c r="H427" s="1">
        <v>75407027875.485184</v>
      </c>
      <c r="I427" s="1"/>
      <c r="J427" s="57">
        <v>32598</v>
      </c>
      <c r="K427" s="1">
        <v>336624638591.86578</v>
      </c>
      <c r="L427" s="1"/>
      <c r="M427" s="57">
        <v>32568</v>
      </c>
      <c r="N427">
        <f t="shared" si="6"/>
        <v>1764759074400</v>
      </c>
      <c r="P427" s="57">
        <v>32568</v>
      </c>
      <c r="Q427" s="1">
        <v>39812182358.830551</v>
      </c>
      <c r="S427" s="57">
        <v>32568</v>
      </c>
      <c r="T427" s="1">
        <v>21451471853474.648</v>
      </c>
    </row>
    <row r="428" spans="1:20" x14ac:dyDescent="0.3">
      <c r="A428" s="52">
        <v>32569</v>
      </c>
      <c r="B428">
        <v>16769701509544.863</v>
      </c>
      <c r="D428" s="57">
        <v>32563</v>
      </c>
      <c r="E428" s="58">
        <v>0</v>
      </c>
      <c r="G428" s="57">
        <v>32875</v>
      </c>
      <c r="H428" s="1">
        <v>74787626800.547089</v>
      </c>
      <c r="I428" s="1"/>
      <c r="J428" s="57">
        <v>32151</v>
      </c>
      <c r="K428" s="1">
        <v>332679754572.60321</v>
      </c>
      <c r="L428" s="1"/>
      <c r="M428" s="57">
        <v>32569</v>
      </c>
      <c r="N428">
        <f t="shared" si="6"/>
        <v>1764759074400</v>
      </c>
      <c r="P428" s="57">
        <v>32569</v>
      </c>
      <c r="Q428" s="1">
        <v>28824775877.518002</v>
      </c>
      <c r="S428" s="57">
        <v>32569</v>
      </c>
      <c r="T428" s="1">
        <v>18632548176135.977</v>
      </c>
    </row>
    <row r="429" spans="1:20" x14ac:dyDescent="0.3">
      <c r="A429" s="52">
        <v>32570</v>
      </c>
      <c r="B429">
        <v>2929600460201.9663</v>
      </c>
      <c r="D429" s="57">
        <v>32564</v>
      </c>
      <c r="E429" s="58">
        <v>0</v>
      </c>
      <c r="G429" s="57">
        <v>32948</v>
      </c>
      <c r="H429" s="1">
        <v>74547859569.801666</v>
      </c>
      <c r="I429" s="1"/>
      <c r="J429" s="57">
        <v>32262</v>
      </c>
      <c r="K429" s="1">
        <v>332679754572.60321</v>
      </c>
      <c r="L429" s="1"/>
      <c r="M429" s="57">
        <v>32570</v>
      </c>
      <c r="N429">
        <f t="shared" si="6"/>
        <v>1764759074400</v>
      </c>
      <c r="P429" s="57">
        <v>32570</v>
      </c>
      <c r="Q429" s="1">
        <v>25740507688.702469</v>
      </c>
      <c r="S429" s="57">
        <v>32570</v>
      </c>
      <c r="T429" s="1">
        <v>4784882876634.1406</v>
      </c>
    </row>
    <row r="430" spans="1:20" x14ac:dyDescent="0.3">
      <c r="A430" s="52">
        <v>32571</v>
      </c>
      <c r="B430">
        <v>3182543675647.4033</v>
      </c>
      <c r="D430" s="57">
        <v>32565</v>
      </c>
      <c r="E430" s="58">
        <v>0</v>
      </c>
      <c r="G430" s="57">
        <v>32732</v>
      </c>
      <c r="H430" s="1">
        <v>72949406059.312973</v>
      </c>
      <c r="I430" s="1"/>
      <c r="J430" s="57">
        <v>32275</v>
      </c>
      <c r="K430" s="1">
        <v>332679754572.60321</v>
      </c>
      <c r="L430" s="1"/>
      <c r="M430" s="57">
        <v>32571</v>
      </c>
      <c r="N430">
        <f t="shared" si="6"/>
        <v>1764759074400</v>
      </c>
      <c r="P430" s="57">
        <v>32571</v>
      </c>
      <c r="Q430" s="1">
        <v>76176350164.838303</v>
      </c>
      <c r="S430" s="57">
        <v>32571</v>
      </c>
      <c r="T430" s="1">
        <v>5752293256602.2324</v>
      </c>
    </row>
    <row r="431" spans="1:20" x14ac:dyDescent="0.3">
      <c r="A431" s="52">
        <v>32572</v>
      </c>
      <c r="B431">
        <v>4498218875155.499</v>
      </c>
      <c r="D431" s="57">
        <v>32566</v>
      </c>
      <c r="E431" s="58">
        <v>0</v>
      </c>
      <c r="G431" s="57">
        <v>32257</v>
      </c>
      <c r="H431" s="1">
        <v>70691590550.108002</v>
      </c>
      <c r="I431" s="1"/>
      <c r="J431" s="57">
        <v>32706</v>
      </c>
      <c r="K431" s="1">
        <v>332679754572.60321</v>
      </c>
      <c r="L431" s="1"/>
      <c r="M431" s="57">
        <v>32572</v>
      </c>
      <c r="N431">
        <f t="shared" si="6"/>
        <v>1764759074400</v>
      </c>
      <c r="P431" s="57">
        <v>32572</v>
      </c>
      <c r="Q431" s="1">
        <v>975562184066.2959</v>
      </c>
      <c r="S431" s="57">
        <v>32572</v>
      </c>
      <c r="T431" s="1">
        <v>9336380395221.5664</v>
      </c>
    </row>
    <row r="432" spans="1:20" x14ac:dyDescent="0.3">
      <c r="A432" s="52">
        <v>32573</v>
      </c>
      <c r="B432">
        <v>28414671350926.809</v>
      </c>
      <c r="D432" s="57">
        <v>32567</v>
      </c>
      <c r="E432" s="58">
        <v>0</v>
      </c>
      <c r="G432" s="57">
        <v>32237</v>
      </c>
      <c r="H432" s="1">
        <v>69552692757.478226</v>
      </c>
      <c r="I432" s="1"/>
      <c r="J432" s="57">
        <v>32223</v>
      </c>
      <c r="K432" s="1">
        <v>329242031047.13214</v>
      </c>
      <c r="L432" s="1"/>
      <c r="M432" s="57">
        <v>32573</v>
      </c>
      <c r="N432">
        <f t="shared" si="6"/>
        <v>1764759074400</v>
      </c>
      <c r="P432" s="57">
        <v>32573</v>
      </c>
      <c r="Q432" s="1">
        <v>7571148241660.0352</v>
      </c>
      <c r="S432" s="57">
        <v>32573</v>
      </c>
      <c r="T432" s="1">
        <v>51363348649812.984</v>
      </c>
    </row>
    <row r="433" spans="1:20" x14ac:dyDescent="0.3">
      <c r="A433" s="52">
        <v>32574</v>
      </c>
      <c r="B433">
        <v>32256263498702.793</v>
      </c>
      <c r="D433" s="57">
        <v>32568</v>
      </c>
      <c r="E433" s="58">
        <v>0</v>
      </c>
      <c r="G433" s="57">
        <v>33028</v>
      </c>
      <c r="H433" s="1">
        <v>68134065376.718758</v>
      </c>
      <c r="I433" s="1"/>
      <c r="J433" s="57">
        <v>32672</v>
      </c>
      <c r="K433" s="1">
        <v>329240688519.04626</v>
      </c>
      <c r="L433" s="1"/>
      <c r="M433" s="57">
        <v>32574</v>
      </c>
      <c r="N433">
        <f t="shared" si="6"/>
        <v>1764759074400</v>
      </c>
      <c r="P433" s="57">
        <v>32574</v>
      </c>
      <c r="Q433" s="1">
        <v>1908321091555.5347</v>
      </c>
      <c r="S433" s="57">
        <v>32574</v>
      </c>
      <c r="T433" s="1">
        <v>39364644515940.484</v>
      </c>
    </row>
    <row r="434" spans="1:20" x14ac:dyDescent="0.3">
      <c r="A434" s="52">
        <v>32575</v>
      </c>
      <c r="B434">
        <v>70544725299362.578</v>
      </c>
      <c r="D434" s="57">
        <v>32569</v>
      </c>
      <c r="E434" s="58">
        <v>0</v>
      </c>
      <c r="G434" s="57">
        <v>33114</v>
      </c>
      <c r="H434" s="1">
        <v>67354820067.197708</v>
      </c>
      <c r="I434" s="1"/>
      <c r="J434" s="57">
        <v>32256</v>
      </c>
      <c r="K434" s="1">
        <v>326780096419.80566</v>
      </c>
      <c r="L434" s="1"/>
      <c r="M434" s="57">
        <v>32575</v>
      </c>
      <c r="N434">
        <f t="shared" si="6"/>
        <v>1764759074400</v>
      </c>
      <c r="P434" s="57">
        <v>32575</v>
      </c>
      <c r="Q434" s="1">
        <v>699453817139.39978</v>
      </c>
      <c r="S434" s="57">
        <v>32575</v>
      </c>
      <c r="T434" s="1">
        <v>73768641850814.906</v>
      </c>
    </row>
    <row r="435" spans="1:20" x14ac:dyDescent="0.3">
      <c r="A435" s="52">
        <v>32576</v>
      </c>
      <c r="B435">
        <v>80038875748697.844</v>
      </c>
      <c r="D435" s="57">
        <v>32570</v>
      </c>
      <c r="E435" s="58">
        <v>0</v>
      </c>
      <c r="G435" s="57">
        <v>32284</v>
      </c>
      <c r="H435" s="1">
        <v>65276830122.316071</v>
      </c>
      <c r="I435" s="1"/>
      <c r="J435" s="57">
        <v>32525</v>
      </c>
      <c r="K435" s="1">
        <v>323923465853.2627</v>
      </c>
      <c r="L435" s="1"/>
      <c r="M435" s="57">
        <v>32576</v>
      </c>
      <c r="N435">
        <f t="shared" si="6"/>
        <v>1764759074400</v>
      </c>
      <c r="P435" s="57">
        <v>32576</v>
      </c>
      <c r="Q435" s="1">
        <v>626028082626.50024</v>
      </c>
      <c r="S435" s="57">
        <v>32576</v>
      </c>
      <c r="T435" s="1">
        <v>83133264455081.531</v>
      </c>
    </row>
    <row r="436" spans="1:20" x14ac:dyDescent="0.3">
      <c r="A436" s="52">
        <v>32577</v>
      </c>
      <c r="B436">
        <v>58912959570901.961</v>
      </c>
      <c r="D436" s="57">
        <v>32571</v>
      </c>
      <c r="E436" s="58">
        <v>0</v>
      </c>
      <c r="G436" s="57">
        <v>32999</v>
      </c>
      <c r="H436" s="1">
        <v>64617468261.244171</v>
      </c>
      <c r="I436" s="1"/>
      <c r="J436" s="57">
        <v>32361</v>
      </c>
      <c r="K436" s="1">
        <v>319832242509.06226</v>
      </c>
      <c r="L436" s="1"/>
      <c r="M436" s="57">
        <v>32577</v>
      </c>
      <c r="N436">
        <f t="shared" si="6"/>
        <v>1764759074400</v>
      </c>
      <c r="P436" s="57">
        <v>32577</v>
      </c>
      <c r="Q436" s="1">
        <v>44859407281.063072</v>
      </c>
      <c r="S436" s="57">
        <v>32577</v>
      </c>
      <c r="T436" s="1">
        <v>61564032760752.437</v>
      </c>
    </row>
    <row r="437" spans="1:20" x14ac:dyDescent="0.3">
      <c r="A437" s="52">
        <v>32578</v>
      </c>
      <c r="B437">
        <v>48224197744848.32</v>
      </c>
      <c r="D437" s="57">
        <v>32572</v>
      </c>
      <c r="E437" s="58">
        <v>0</v>
      </c>
      <c r="G437" s="57">
        <v>32677</v>
      </c>
      <c r="H437" s="1">
        <v>63858202866.582077</v>
      </c>
      <c r="I437" s="1"/>
      <c r="J437" s="57">
        <v>32857</v>
      </c>
      <c r="K437" s="1">
        <v>316933476496.48364</v>
      </c>
      <c r="L437" s="1"/>
      <c r="M437" s="57">
        <v>32578</v>
      </c>
      <c r="N437">
        <f t="shared" si="6"/>
        <v>1764759074400</v>
      </c>
      <c r="P437" s="57">
        <v>32578</v>
      </c>
      <c r="Q437" s="1">
        <v>37360850802.952126</v>
      </c>
      <c r="S437" s="57">
        <v>32578</v>
      </c>
      <c r="T437" s="1">
        <v>50709669292008.984</v>
      </c>
    </row>
    <row r="438" spans="1:20" x14ac:dyDescent="0.3">
      <c r="A438" s="52">
        <v>32579</v>
      </c>
      <c r="B438">
        <v>44285227381649.586</v>
      </c>
      <c r="D438" s="57">
        <v>32573</v>
      </c>
      <c r="E438" s="58">
        <v>0</v>
      </c>
      <c r="G438" s="57">
        <v>32900</v>
      </c>
      <c r="H438" s="1">
        <v>62779246954.894859</v>
      </c>
      <c r="I438" s="1"/>
      <c r="J438" s="57">
        <v>32465</v>
      </c>
      <c r="K438" s="1">
        <v>315167176828.99042</v>
      </c>
      <c r="L438" s="1"/>
      <c r="M438" s="57">
        <v>32579</v>
      </c>
      <c r="N438">
        <f t="shared" si="6"/>
        <v>1764759074400</v>
      </c>
      <c r="P438" s="57">
        <v>32579</v>
      </c>
      <c r="Q438" s="1">
        <v>33653558467.981022</v>
      </c>
      <c r="S438" s="57">
        <v>32579</v>
      </c>
      <c r="T438" s="1">
        <v>46653182088635.234</v>
      </c>
    </row>
    <row r="439" spans="1:20" x14ac:dyDescent="0.3">
      <c r="A439" s="52">
        <v>32580</v>
      </c>
      <c r="B439">
        <v>49753944410685.43</v>
      </c>
      <c r="D439" s="57">
        <v>32574</v>
      </c>
      <c r="E439" s="58">
        <v>0</v>
      </c>
      <c r="G439" s="57">
        <v>32476</v>
      </c>
      <c r="H439" s="1">
        <v>62379633900.405411</v>
      </c>
      <c r="I439" s="1"/>
      <c r="J439" s="57">
        <v>32806</v>
      </c>
      <c r="K439" s="1">
        <v>315167176828.99042</v>
      </c>
      <c r="L439" s="1"/>
      <c r="M439" s="57">
        <v>32580</v>
      </c>
      <c r="N439">
        <f t="shared" si="6"/>
        <v>1764759074400</v>
      </c>
      <c r="P439" s="57">
        <v>32580</v>
      </c>
      <c r="Q439" s="1">
        <v>42480663414.632477</v>
      </c>
      <c r="S439" s="57">
        <v>32580</v>
      </c>
      <c r="T439" s="1">
        <v>52285567937845.25</v>
      </c>
    </row>
    <row r="440" spans="1:20" x14ac:dyDescent="0.3">
      <c r="A440" s="52">
        <v>32581</v>
      </c>
      <c r="B440">
        <v>52461694157764.305</v>
      </c>
      <c r="D440" s="57">
        <v>32575</v>
      </c>
      <c r="E440" s="58">
        <v>0</v>
      </c>
      <c r="G440" s="57">
        <v>32305</v>
      </c>
      <c r="H440" s="1">
        <v>61900097628.429306</v>
      </c>
      <c r="I440" s="1"/>
      <c r="J440" s="57">
        <v>33133</v>
      </c>
      <c r="K440" s="1">
        <v>315167176828.99042</v>
      </c>
      <c r="L440" s="1"/>
      <c r="M440" s="57">
        <v>32581</v>
      </c>
      <c r="N440">
        <f t="shared" si="6"/>
        <v>1764759074400</v>
      </c>
      <c r="P440" s="57">
        <v>32581</v>
      </c>
      <c r="Q440" s="1">
        <v>84971111115.583633</v>
      </c>
      <c r="S440" s="57">
        <v>32581</v>
      </c>
      <c r="T440" s="1">
        <v>54806491397719.969</v>
      </c>
    </row>
    <row r="441" spans="1:20" x14ac:dyDescent="0.3">
      <c r="A441" s="52">
        <v>32582</v>
      </c>
      <c r="B441">
        <v>46748784193843.477</v>
      </c>
      <c r="D441" s="57">
        <v>32576</v>
      </c>
      <c r="E441" s="58">
        <v>0</v>
      </c>
      <c r="G441" s="57">
        <v>32373</v>
      </c>
      <c r="H441" s="1">
        <v>61780214326.52166</v>
      </c>
      <c r="I441" s="1"/>
      <c r="J441" s="57">
        <v>32253</v>
      </c>
      <c r="K441" s="1">
        <v>306418289789.82495</v>
      </c>
      <c r="L441" s="1"/>
      <c r="M441" s="57">
        <v>32582</v>
      </c>
      <c r="N441">
        <f t="shared" si="6"/>
        <v>1764759074400</v>
      </c>
      <c r="P441" s="57">
        <v>32582</v>
      </c>
      <c r="Q441" s="1">
        <v>38547571428.087051</v>
      </c>
      <c r="S441" s="57">
        <v>32582</v>
      </c>
      <c r="T441" s="1">
        <v>48979052160860.297</v>
      </c>
    </row>
    <row r="442" spans="1:20" x14ac:dyDescent="0.3">
      <c r="A442" s="52">
        <v>32583</v>
      </c>
      <c r="B442">
        <v>42966291070453.102</v>
      </c>
      <c r="D442" s="57">
        <v>32577</v>
      </c>
      <c r="E442" s="58">
        <v>0</v>
      </c>
      <c r="G442" s="57">
        <v>32707</v>
      </c>
      <c r="H442" s="1">
        <v>61620368288.489731</v>
      </c>
      <c r="I442" s="1"/>
      <c r="J442" s="57">
        <v>32521</v>
      </c>
      <c r="K442" s="1">
        <v>306418289789.82495</v>
      </c>
      <c r="L442" s="1"/>
      <c r="M442" s="57">
        <v>32583</v>
      </c>
      <c r="N442">
        <f t="shared" si="6"/>
        <v>1764759074400</v>
      </c>
      <c r="P442" s="57">
        <v>32583</v>
      </c>
      <c r="Q442" s="1">
        <v>30002309967.677406</v>
      </c>
      <c r="S442" s="57">
        <v>32583</v>
      </c>
      <c r="T442" s="1">
        <v>44860819634380.227</v>
      </c>
    </row>
    <row r="443" spans="1:20" x14ac:dyDescent="0.3">
      <c r="A443" s="52">
        <v>32584</v>
      </c>
      <c r="B443">
        <v>41455250794974.594</v>
      </c>
      <c r="D443" s="57">
        <v>32578</v>
      </c>
      <c r="E443" s="58">
        <v>0</v>
      </c>
      <c r="G443" s="57">
        <v>32615</v>
      </c>
      <c r="H443" s="1">
        <v>61360619741.960304</v>
      </c>
      <c r="I443" s="1"/>
      <c r="J443" s="57">
        <v>32543</v>
      </c>
      <c r="K443" s="1">
        <v>306418289789.82495</v>
      </c>
      <c r="L443" s="1"/>
      <c r="M443" s="57">
        <v>32584</v>
      </c>
      <c r="N443">
        <f t="shared" si="6"/>
        <v>1764759074400</v>
      </c>
      <c r="P443" s="57">
        <v>32584</v>
      </c>
      <c r="Q443" s="1">
        <v>26897024958.661221</v>
      </c>
      <c r="S443" s="57">
        <v>32584</v>
      </c>
      <c r="T443" s="1">
        <v>43333546312124.367</v>
      </c>
    </row>
    <row r="444" spans="1:20" x14ac:dyDescent="0.3">
      <c r="A444" s="52">
        <v>32585</v>
      </c>
      <c r="B444">
        <v>38714878084425.812</v>
      </c>
      <c r="D444" s="57">
        <v>32579</v>
      </c>
      <c r="E444" s="58">
        <v>0</v>
      </c>
      <c r="G444" s="57">
        <v>32559</v>
      </c>
      <c r="H444" s="1">
        <v>60721239519.238174</v>
      </c>
      <c r="I444" s="1"/>
      <c r="J444" s="57">
        <v>33035</v>
      </c>
      <c r="K444" s="1">
        <v>306418289789.82495</v>
      </c>
      <c r="L444" s="1"/>
      <c r="M444" s="57">
        <v>32585</v>
      </c>
      <c r="N444">
        <f t="shared" si="6"/>
        <v>1764759074400</v>
      </c>
      <c r="P444" s="57">
        <v>32585</v>
      </c>
      <c r="Q444" s="1">
        <v>541015713400.05396</v>
      </c>
      <c r="S444" s="57">
        <v>32585</v>
      </c>
      <c r="T444" s="1">
        <v>43112407193844.656</v>
      </c>
    </row>
    <row r="445" spans="1:20" x14ac:dyDescent="0.3">
      <c r="A445" s="52">
        <v>32586</v>
      </c>
      <c r="B445">
        <v>34909180612200.582</v>
      </c>
      <c r="D445" s="57">
        <v>32580</v>
      </c>
      <c r="E445" s="58">
        <v>0</v>
      </c>
      <c r="G445" s="57">
        <v>33206</v>
      </c>
      <c r="H445" s="1">
        <v>60661297271.011459</v>
      </c>
      <c r="I445" s="1"/>
      <c r="J445" s="57">
        <v>33111</v>
      </c>
      <c r="K445" s="1">
        <v>306418289789.82495</v>
      </c>
      <c r="L445" s="1"/>
      <c r="M445" s="57">
        <v>32586</v>
      </c>
      <c r="N445">
        <f t="shared" si="6"/>
        <v>1764759074400</v>
      </c>
      <c r="P445" s="57">
        <v>32586</v>
      </c>
      <c r="Q445" s="1">
        <v>322610927465.2345</v>
      </c>
      <c r="S445" s="57">
        <v>32586</v>
      </c>
      <c r="T445" s="1">
        <v>37850504020471.977</v>
      </c>
    </row>
    <row r="446" spans="1:20" x14ac:dyDescent="0.3">
      <c r="A446" s="52">
        <v>32587</v>
      </c>
      <c r="B446">
        <v>32845149423883.992</v>
      </c>
      <c r="D446" s="57">
        <v>32581</v>
      </c>
      <c r="E446" s="58">
        <v>0</v>
      </c>
      <c r="G446" s="57">
        <v>32868</v>
      </c>
      <c r="H446" s="1">
        <v>60501451917.305069</v>
      </c>
      <c r="I446" s="1"/>
      <c r="J446" s="57">
        <v>32974</v>
      </c>
      <c r="K446" s="1">
        <v>292315024849.19507</v>
      </c>
      <c r="L446" s="1"/>
      <c r="M446" s="57">
        <v>32587</v>
      </c>
      <c r="N446">
        <f t="shared" si="6"/>
        <v>1764759074400</v>
      </c>
      <c r="P446" s="57">
        <v>32587</v>
      </c>
      <c r="Q446" s="1">
        <v>815641149960.79675</v>
      </c>
      <c r="S446" s="57">
        <v>32587</v>
      </c>
      <c r="T446" s="1">
        <v>38345534819570.297</v>
      </c>
    </row>
    <row r="447" spans="1:20" x14ac:dyDescent="0.3">
      <c r="A447" s="52">
        <v>32588</v>
      </c>
      <c r="B447">
        <v>10740133368690.252</v>
      </c>
      <c r="D447" s="57">
        <v>32582</v>
      </c>
      <c r="E447" s="58">
        <v>0</v>
      </c>
      <c r="G447" s="57">
        <v>32580</v>
      </c>
      <c r="H447" s="1">
        <v>60241703506.035744</v>
      </c>
      <c r="I447" s="1"/>
      <c r="J447" s="57">
        <v>32786</v>
      </c>
      <c r="K447" s="1">
        <v>288905713097.17712</v>
      </c>
      <c r="L447" s="1"/>
      <c r="M447" s="57">
        <v>32588</v>
      </c>
      <c r="N447">
        <f t="shared" si="6"/>
        <v>1764759074400</v>
      </c>
      <c r="P447" s="57">
        <v>32588</v>
      </c>
      <c r="Q447" s="1">
        <v>5009360855703.7012</v>
      </c>
      <c r="S447" s="57">
        <v>32588</v>
      </c>
      <c r="T447" s="1">
        <v>21625414627771.277</v>
      </c>
    </row>
    <row r="448" spans="1:20" x14ac:dyDescent="0.3">
      <c r="A448" s="52">
        <v>32589</v>
      </c>
      <c r="B448">
        <v>6107166626383.9736</v>
      </c>
      <c r="D448" s="57">
        <v>32583</v>
      </c>
      <c r="E448" s="58">
        <v>0</v>
      </c>
      <c r="G448" s="57">
        <v>33135</v>
      </c>
      <c r="H448" s="1">
        <v>59742186542.995956</v>
      </c>
      <c r="I448" s="1"/>
      <c r="J448" s="57">
        <v>32807</v>
      </c>
      <c r="K448" s="1">
        <v>288905713097.17712</v>
      </c>
      <c r="L448" s="1"/>
      <c r="M448" s="57">
        <v>32589</v>
      </c>
      <c r="N448">
        <f t="shared" si="6"/>
        <v>1764759074400</v>
      </c>
      <c r="P448" s="57">
        <v>32589</v>
      </c>
      <c r="Q448" s="1">
        <v>757054095810.42834</v>
      </c>
      <c r="S448" s="57">
        <v>32589</v>
      </c>
      <c r="T448" s="1">
        <v>9305271371395.668</v>
      </c>
    </row>
    <row r="449" spans="1:20" x14ac:dyDescent="0.3">
      <c r="A449" s="52">
        <v>32590</v>
      </c>
      <c r="B449">
        <v>8171043176984.4482</v>
      </c>
      <c r="D449" s="57">
        <v>32584</v>
      </c>
      <c r="E449" s="58">
        <v>0</v>
      </c>
      <c r="G449" s="57">
        <v>32337</v>
      </c>
      <c r="H449" s="1">
        <v>58363520121.835876</v>
      </c>
      <c r="I449" s="1"/>
      <c r="J449" s="57">
        <v>33077</v>
      </c>
      <c r="K449" s="1">
        <v>287680883557.81781</v>
      </c>
      <c r="L449" s="1"/>
      <c r="M449" s="57">
        <v>32590</v>
      </c>
      <c r="N449">
        <f t="shared" si="6"/>
        <v>1764759074400</v>
      </c>
      <c r="P449" s="57">
        <v>32590</v>
      </c>
      <c r="Q449" s="1">
        <v>794047614397.75732</v>
      </c>
      <c r="S449" s="57">
        <v>32590</v>
      </c>
      <c r="T449" s="1">
        <v>14976056322299.879</v>
      </c>
    </row>
    <row r="450" spans="1:20" x14ac:dyDescent="0.3">
      <c r="A450" s="52">
        <v>32591</v>
      </c>
      <c r="B450">
        <v>62287448205071.25</v>
      </c>
      <c r="D450" s="57">
        <v>32585</v>
      </c>
      <c r="E450" s="58">
        <v>0</v>
      </c>
      <c r="G450" s="57">
        <v>32769</v>
      </c>
      <c r="H450" s="1">
        <v>58323559141.243851</v>
      </c>
      <c r="I450" s="1"/>
      <c r="J450" s="57">
        <v>32719</v>
      </c>
      <c r="K450" s="1">
        <v>287392497966.51227</v>
      </c>
      <c r="L450" s="1"/>
      <c r="M450" s="57">
        <v>32591</v>
      </c>
      <c r="N450">
        <f t="shared" si="6"/>
        <v>1764759074400</v>
      </c>
      <c r="P450" s="57">
        <v>32591</v>
      </c>
      <c r="Q450" s="1">
        <v>9141819032443.5937</v>
      </c>
      <c r="S450" s="57">
        <v>32591</v>
      </c>
      <c r="T450" s="1">
        <v>91236056469161.031</v>
      </c>
    </row>
    <row r="451" spans="1:20" x14ac:dyDescent="0.3">
      <c r="A451" s="52">
        <v>32592</v>
      </c>
      <c r="B451">
        <v>65764058696883.898</v>
      </c>
      <c r="D451" s="57">
        <v>32586</v>
      </c>
      <c r="E451" s="58">
        <v>0</v>
      </c>
      <c r="G451" s="57">
        <v>33005</v>
      </c>
      <c r="H451" s="1">
        <v>58163713667.687447</v>
      </c>
      <c r="I451" s="1"/>
      <c r="J451" s="57">
        <v>32641</v>
      </c>
      <c r="K451" s="1">
        <v>285105874641.89716</v>
      </c>
      <c r="L451" s="1"/>
      <c r="M451" s="57">
        <v>32592</v>
      </c>
      <c r="N451">
        <f t="shared" ref="N451:N514" si="7">370*1000000*0.003785412*10000*126</f>
        <v>1764759074400</v>
      </c>
      <c r="P451" s="57">
        <v>32592</v>
      </c>
      <c r="Q451" s="1">
        <v>3275954585569.9082</v>
      </c>
      <c r="S451" s="57">
        <v>32592</v>
      </c>
      <c r="T451" s="1">
        <v>73620726792814.297</v>
      </c>
    </row>
    <row r="452" spans="1:20" x14ac:dyDescent="0.3">
      <c r="A452" s="52">
        <v>32593</v>
      </c>
      <c r="B452">
        <v>95775941671056.937</v>
      </c>
      <c r="D452" s="57">
        <v>32587</v>
      </c>
      <c r="E452" s="58">
        <v>0</v>
      </c>
      <c r="G452" s="57">
        <v>33134</v>
      </c>
      <c r="H452" s="1">
        <v>56745086029.201019</v>
      </c>
      <c r="I452" s="1"/>
      <c r="J452" s="57">
        <v>32257</v>
      </c>
      <c r="K452" s="1">
        <v>280149424271.45557</v>
      </c>
      <c r="L452" s="1"/>
      <c r="M452" s="57">
        <v>32593</v>
      </c>
      <c r="N452">
        <f t="shared" si="7"/>
        <v>1764759074400</v>
      </c>
      <c r="P452" s="57">
        <v>32593</v>
      </c>
      <c r="Q452" s="1">
        <v>839357905750.40063</v>
      </c>
      <c r="S452" s="57">
        <v>32593</v>
      </c>
      <c r="T452" s="1">
        <v>99309643523773.641</v>
      </c>
    </row>
    <row r="453" spans="1:20" x14ac:dyDescent="0.3">
      <c r="A453" s="52">
        <v>32594</v>
      </c>
      <c r="B453">
        <v>91228055465204.047</v>
      </c>
      <c r="D453" s="57">
        <v>32588</v>
      </c>
      <c r="E453" s="58">
        <v>0</v>
      </c>
      <c r="G453" s="57">
        <v>32266</v>
      </c>
      <c r="H453" s="1">
        <v>56305512668.094116</v>
      </c>
      <c r="I453" s="1"/>
      <c r="J453" s="57">
        <v>32289</v>
      </c>
      <c r="K453" s="1">
        <v>280149424271.45557</v>
      </c>
      <c r="L453" s="1"/>
      <c r="M453" s="57">
        <v>32594</v>
      </c>
      <c r="N453">
        <f t="shared" si="7"/>
        <v>1764759074400</v>
      </c>
      <c r="P453" s="57">
        <v>32594</v>
      </c>
      <c r="Q453" s="1">
        <v>617544183794.22156</v>
      </c>
      <c r="S453" s="57">
        <v>32594</v>
      </c>
      <c r="T453" s="1">
        <v>94348198780162.937</v>
      </c>
    </row>
    <row r="454" spans="1:20" x14ac:dyDescent="0.3">
      <c r="A454" s="52">
        <v>32595</v>
      </c>
      <c r="B454">
        <v>68676051029186.398</v>
      </c>
      <c r="D454" s="57">
        <v>32589</v>
      </c>
      <c r="E454" s="58">
        <v>0</v>
      </c>
      <c r="G454" s="57">
        <v>33084</v>
      </c>
      <c r="H454" s="1">
        <v>56205608629.749886</v>
      </c>
      <c r="I454" s="1"/>
      <c r="J454" s="57">
        <v>32348</v>
      </c>
      <c r="K454" s="1">
        <v>280149424271.45557</v>
      </c>
      <c r="L454" s="1"/>
      <c r="M454" s="57">
        <v>32595</v>
      </c>
      <c r="N454">
        <f t="shared" si="7"/>
        <v>1764759074400</v>
      </c>
      <c r="P454" s="57">
        <v>32595</v>
      </c>
      <c r="Q454" s="1">
        <v>42353611250.423386</v>
      </c>
      <c r="S454" s="57">
        <v>32595</v>
      </c>
      <c r="T454" s="1">
        <v>70653840751158.125</v>
      </c>
    </row>
    <row r="455" spans="1:20" x14ac:dyDescent="0.3">
      <c r="A455" s="52">
        <v>32596</v>
      </c>
      <c r="B455">
        <v>55368042042058.836</v>
      </c>
      <c r="D455" s="57">
        <v>32590</v>
      </c>
      <c r="E455" s="58">
        <v>0</v>
      </c>
      <c r="G455" s="57">
        <v>32704</v>
      </c>
      <c r="H455" s="1">
        <v>55326458976.996902</v>
      </c>
      <c r="I455" s="1"/>
      <c r="J455" s="57">
        <v>32477</v>
      </c>
      <c r="K455" s="1">
        <v>280149424271.45557</v>
      </c>
      <c r="L455" s="1"/>
      <c r="M455" s="57">
        <v>32596</v>
      </c>
      <c r="N455">
        <f t="shared" si="7"/>
        <v>1764759074400</v>
      </c>
      <c r="P455" s="57">
        <v>32596</v>
      </c>
      <c r="Q455" s="1">
        <v>36647890764.608261</v>
      </c>
      <c r="S455" s="57">
        <v>32596</v>
      </c>
      <c r="T455" s="1">
        <v>57312707328513.156</v>
      </c>
    </row>
    <row r="456" spans="1:20" x14ac:dyDescent="0.3">
      <c r="A456" s="52">
        <v>32597</v>
      </c>
      <c r="B456">
        <v>49211848667158.727</v>
      </c>
      <c r="D456" s="57">
        <v>32591</v>
      </c>
      <c r="E456" s="58">
        <v>0</v>
      </c>
      <c r="G456" s="57">
        <v>32262</v>
      </c>
      <c r="H456" s="1">
        <v>54467290821.925484</v>
      </c>
      <c r="I456" s="1"/>
      <c r="J456" s="57">
        <v>32502</v>
      </c>
      <c r="K456" s="1">
        <v>280149424271.45557</v>
      </c>
      <c r="L456" s="1"/>
      <c r="M456" s="57">
        <v>32597</v>
      </c>
      <c r="N456">
        <f t="shared" si="7"/>
        <v>1764759074400</v>
      </c>
      <c r="P456" s="57">
        <v>32597</v>
      </c>
      <c r="Q456" s="1">
        <v>910091982640.81641</v>
      </c>
      <c r="S456" s="57">
        <v>32597</v>
      </c>
      <c r="T456" s="1">
        <v>57002887700121.562</v>
      </c>
    </row>
    <row r="457" spans="1:20" x14ac:dyDescent="0.3">
      <c r="A457" s="52">
        <v>32598</v>
      </c>
      <c r="B457">
        <v>48396733930707.023</v>
      </c>
      <c r="D457" s="57">
        <v>32592</v>
      </c>
      <c r="E457" s="58">
        <v>0</v>
      </c>
      <c r="G457" s="57">
        <v>32897</v>
      </c>
      <c r="H457" s="1">
        <v>52389302309.486954</v>
      </c>
      <c r="I457" s="1"/>
      <c r="J457" s="57">
        <v>32720</v>
      </c>
      <c r="K457" s="1">
        <v>276208363923.28479</v>
      </c>
      <c r="L457" s="1"/>
      <c r="M457" s="57">
        <v>32598</v>
      </c>
      <c r="N457">
        <f t="shared" si="7"/>
        <v>1764759074400</v>
      </c>
      <c r="P457" s="57">
        <v>32598</v>
      </c>
      <c r="Q457" s="1">
        <v>2638016577025.3325</v>
      </c>
      <c r="S457" s="57">
        <v>32598</v>
      </c>
      <c r="T457" s="1">
        <v>54002595738102.117</v>
      </c>
    </row>
    <row r="458" spans="1:20" x14ac:dyDescent="0.3">
      <c r="A458" s="52">
        <v>32599</v>
      </c>
      <c r="B458">
        <v>48922381811200.594</v>
      </c>
      <c r="D458" s="57">
        <v>32593</v>
      </c>
      <c r="E458" s="58">
        <v>0</v>
      </c>
      <c r="G458" s="57">
        <v>32242</v>
      </c>
      <c r="H458" s="1">
        <v>52149533741.608551</v>
      </c>
      <c r="I458" s="1"/>
      <c r="J458" s="57">
        <v>32567</v>
      </c>
      <c r="K458" s="1">
        <v>275081865829.53491</v>
      </c>
      <c r="L458" s="1"/>
      <c r="M458" s="57">
        <v>32599</v>
      </c>
      <c r="N458">
        <f t="shared" si="7"/>
        <v>1764759074400</v>
      </c>
      <c r="P458" s="57">
        <v>32599</v>
      </c>
      <c r="Q458" s="1">
        <v>887713844249.94653</v>
      </c>
      <c r="S458" s="57">
        <v>32599</v>
      </c>
      <c r="T458" s="1">
        <v>51815714283417.883</v>
      </c>
    </row>
    <row r="459" spans="1:20" x14ac:dyDescent="0.3">
      <c r="A459" s="52">
        <v>32600</v>
      </c>
      <c r="B459">
        <v>53303261631218.312</v>
      </c>
      <c r="D459" s="57">
        <v>32594</v>
      </c>
      <c r="E459" s="58">
        <v>0</v>
      </c>
      <c r="G459" s="57">
        <v>32802</v>
      </c>
      <c r="H459" s="1">
        <v>51709959199.156212</v>
      </c>
      <c r="I459" s="1"/>
      <c r="J459" s="57">
        <v>33041</v>
      </c>
      <c r="K459" s="1">
        <v>271393135084.6922</v>
      </c>
      <c r="L459" s="1"/>
      <c r="M459" s="57">
        <v>32600</v>
      </c>
      <c r="N459">
        <f t="shared" si="7"/>
        <v>1764759074400</v>
      </c>
      <c r="P459" s="57">
        <v>32600</v>
      </c>
      <c r="Q459" s="1">
        <v>50464859222.982002</v>
      </c>
      <c r="S459" s="57">
        <v>32600</v>
      </c>
      <c r="T459" s="1">
        <v>55244519622763.094</v>
      </c>
    </row>
    <row r="460" spans="1:20" x14ac:dyDescent="0.3">
      <c r="A460" s="52">
        <v>32601</v>
      </c>
      <c r="B460">
        <v>49976604297231.617</v>
      </c>
      <c r="D460" s="57">
        <v>32595</v>
      </c>
      <c r="E460" s="58">
        <v>0</v>
      </c>
      <c r="G460" s="57">
        <v>32442</v>
      </c>
      <c r="H460" s="1">
        <v>48253303737.833763</v>
      </c>
      <c r="I460" s="1"/>
      <c r="J460" s="57">
        <v>33100</v>
      </c>
      <c r="K460" s="1">
        <v>271393135084.6922</v>
      </c>
      <c r="L460" s="1"/>
      <c r="M460" s="57">
        <v>32601</v>
      </c>
      <c r="N460">
        <f t="shared" si="7"/>
        <v>1764759074400</v>
      </c>
      <c r="P460" s="57">
        <v>32601</v>
      </c>
      <c r="Q460" s="1">
        <v>1278070631496.292</v>
      </c>
      <c r="S460" s="57">
        <v>32601</v>
      </c>
      <c r="T460" s="1">
        <v>54832810587919.625</v>
      </c>
    </row>
    <row r="461" spans="1:20" x14ac:dyDescent="0.3">
      <c r="A461" s="52">
        <v>32602</v>
      </c>
      <c r="B461">
        <v>39901176517985.094</v>
      </c>
      <c r="D461" s="57">
        <v>32596</v>
      </c>
      <c r="E461" s="58">
        <v>0</v>
      </c>
      <c r="G461" s="57">
        <v>32943</v>
      </c>
      <c r="H461" s="1">
        <v>48073478355.40799</v>
      </c>
      <c r="I461" s="1"/>
      <c r="J461" s="57">
        <v>33212</v>
      </c>
      <c r="K461" s="1">
        <v>271393135084.6922</v>
      </c>
      <c r="L461" s="1"/>
      <c r="M461" s="57">
        <v>32602</v>
      </c>
      <c r="N461">
        <f t="shared" si="7"/>
        <v>1764759074400</v>
      </c>
      <c r="P461" s="57">
        <v>32602</v>
      </c>
      <c r="Q461" s="1">
        <v>514881031121.66382</v>
      </c>
      <c r="S461" s="57">
        <v>32602</v>
      </c>
      <c r="T461" s="1">
        <v>42319946642134.875</v>
      </c>
    </row>
    <row r="462" spans="1:20" x14ac:dyDescent="0.3">
      <c r="A462" s="52">
        <v>32603</v>
      </c>
      <c r="B462">
        <v>40486128943171.547</v>
      </c>
      <c r="D462" s="57">
        <v>32597</v>
      </c>
      <c r="E462" s="58">
        <v>0</v>
      </c>
      <c r="G462" s="57">
        <v>32639</v>
      </c>
      <c r="H462" s="1">
        <v>47494039156.244377</v>
      </c>
      <c r="I462" s="1"/>
      <c r="J462" s="57">
        <v>32738</v>
      </c>
      <c r="K462" s="1">
        <v>268682796415.11816</v>
      </c>
      <c r="L462" s="1"/>
      <c r="M462" s="57">
        <v>32603</v>
      </c>
      <c r="N462">
        <f t="shared" si="7"/>
        <v>1764759074400</v>
      </c>
      <c r="P462" s="57">
        <v>32603</v>
      </c>
      <c r="Q462" s="1">
        <v>1187564145419.1948</v>
      </c>
      <c r="S462" s="57">
        <v>32603</v>
      </c>
      <c r="T462" s="1">
        <v>49337503589085.789</v>
      </c>
    </row>
    <row r="463" spans="1:20" x14ac:dyDescent="0.3">
      <c r="A463" s="52">
        <v>32604</v>
      </c>
      <c r="B463">
        <v>38554802104106.43</v>
      </c>
      <c r="D463" s="57">
        <v>32598</v>
      </c>
      <c r="E463" s="58">
        <v>0</v>
      </c>
      <c r="G463" s="57">
        <v>32263</v>
      </c>
      <c r="H463" s="1">
        <v>47434097010.71302</v>
      </c>
      <c r="I463" s="1"/>
      <c r="J463" s="57">
        <v>32632</v>
      </c>
      <c r="K463" s="1">
        <v>265864330882.91531</v>
      </c>
      <c r="L463" s="1"/>
      <c r="M463" s="57">
        <v>32604</v>
      </c>
      <c r="N463">
        <f t="shared" si="7"/>
        <v>1764759074400</v>
      </c>
      <c r="P463" s="57">
        <v>32604</v>
      </c>
      <c r="Q463" s="1">
        <v>4723651791835.1836</v>
      </c>
      <c r="S463" s="57">
        <v>32604</v>
      </c>
      <c r="T463" s="1">
        <v>48839671594010.742</v>
      </c>
    </row>
    <row r="464" spans="1:20" x14ac:dyDescent="0.3">
      <c r="A464" s="52">
        <v>32605</v>
      </c>
      <c r="B464">
        <v>37267173951531.891</v>
      </c>
      <c r="D464" s="57">
        <v>32599</v>
      </c>
      <c r="E464" s="58">
        <v>0</v>
      </c>
      <c r="G464" s="57">
        <v>32642</v>
      </c>
      <c r="H464" s="1">
        <v>46574927665.166397</v>
      </c>
      <c r="I464" s="1"/>
      <c r="J464" s="57">
        <v>32441</v>
      </c>
      <c r="K464" s="1">
        <v>264249840630.19803</v>
      </c>
      <c r="L464" s="1"/>
      <c r="M464" s="57">
        <v>32605</v>
      </c>
      <c r="N464">
        <f t="shared" si="7"/>
        <v>1764759074400</v>
      </c>
      <c r="P464" s="57">
        <v>32605</v>
      </c>
      <c r="Q464" s="1">
        <v>1306046094451.1079</v>
      </c>
      <c r="S464" s="57">
        <v>32605</v>
      </c>
      <c r="T464" s="1">
        <v>44636952896881.414</v>
      </c>
    </row>
    <row r="465" spans="1:20" x14ac:dyDescent="0.3">
      <c r="A465" s="52">
        <v>32606</v>
      </c>
      <c r="B465">
        <v>29953832527295.648</v>
      </c>
      <c r="D465" s="57">
        <v>32600</v>
      </c>
      <c r="E465" s="58">
        <v>0</v>
      </c>
      <c r="G465" s="57">
        <v>32921</v>
      </c>
      <c r="H465" s="1">
        <v>45775701544.324585</v>
      </c>
      <c r="I465" s="1"/>
      <c r="J465" s="57">
        <v>32526</v>
      </c>
      <c r="K465" s="1">
        <v>262644248391.27997</v>
      </c>
      <c r="L465" s="1"/>
      <c r="M465" s="57">
        <v>32606</v>
      </c>
      <c r="N465">
        <f t="shared" si="7"/>
        <v>1764759074400</v>
      </c>
      <c r="P465" s="57">
        <v>32606</v>
      </c>
      <c r="Q465" s="1">
        <v>1679226596712.6335</v>
      </c>
      <c r="S465" s="57">
        <v>32606</v>
      </c>
      <c r="T465" s="1">
        <v>35484276378338.922</v>
      </c>
    </row>
    <row r="466" spans="1:20" x14ac:dyDescent="0.3">
      <c r="A466" s="52">
        <v>32607</v>
      </c>
      <c r="B466">
        <v>27120277509364.934</v>
      </c>
      <c r="D466" s="57">
        <v>32601</v>
      </c>
      <c r="E466" s="58">
        <v>0</v>
      </c>
      <c r="G466" s="57">
        <v>33131</v>
      </c>
      <c r="H466" s="1">
        <v>44496939587.642082</v>
      </c>
      <c r="I466" s="1"/>
      <c r="J466" s="57">
        <v>33159</v>
      </c>
      <c r="K466" s="1">
        <v>258789537167.50879</v>
      </c>
      <c r="L466" s="1"/>
      <c r="M466" s="57">
        <v>32607</v>
      </c>
      <c r="N466">
        <f t="shared" si="7"/>
        <v>1764759074400</v>
      </c>
      <c r="P466" s="57">
        <v>32607</v>
      </c>
      <c r="Q466" s="1">
        <v>1626108815489.5552</v>
      </c>
      <c r="S466" s="57">
        <v>32607</v>
      </c>
      <c r="T466" s="1">
        <v>31654665678535.496</v>
      </c>
    </row>
    <row r="467" spans="1:20" x14ac:dyDescent="0.3">
      <c r="A467" s="52">
        <v>32608</v>
      </c>
      <c r="B467">
        <v>24269838893129.008</v>
      </c>
      <c r="D467" s="57">
        <v>32602</v>
      </c>
      <c r="E467" s="58">
        <v>0</v>
      </c>
      <c r="G467" s="57">
        <v>32739</v>
      </c>
      <c r="H467" s="1">
        <v>44496939182.44323</v>
      </c>
      <c r="I467" s="1"/>
      <c r="J467" s="57">
        <v>32948</v>
      </c>
      <c r="K467" s="1">
        <v>257849441852.99969</v>
      </c>
      <c r="L467" s="1"/>
      <c r="M467" s="57">
        <v>32608</v>
      </c>
      <c r="N467">
        <f t="shared" si="7"/>
        <v>1764759074400</v>
      </c>
      <c r="P467" s="57">
        <v>32608</v>
      </c>
      <c r="Q467" s="1">
        <v>551011309350.72021</v>
      </c>
      <c r="S467" s="57">
        <v>32608</v>
      </c>
      <c r="T467" s="1">
        <v>27252130307148.059</v>
      </c>
    </row>
    <row r="468" spans="1:20" x14ac:dyDescent="0.3">
      <c r="A468" s="52">
        <v>32609</v>
      </c>
      <c r="B468">
        <v>4540994030324.375</v>
      </c>
      <c r="D468" s="57">
        <v>32603</v>
      </c>
      <c r="E468" s="58">
        <v>0</v>
      </c>
      <c r="G468" s="57">
        <v>32338</v>
      </c>
      <c r="H468" s="1">
        <v>44456977801.2463</v>
      </c>
      <c r="I468" s="1"/>
      <c r="J468" s="57">
        <v>33048</v>
      </c>
      <c r="K468" s="1">
        <v>256153233587.97937</v>
      </c>
      <c r="L468" s="1"/>
      <c r="M468" s="57">
        <v>32609</v>
      </c>
      <c r="N468">
        <f t="shared" si="7"/>
        <v>1764759074400</v>
      </c>
      <c r="P468" s="57">
        <v>32609</v>
      </c>
      <c r="Q468" s="1">
        <v>38442978367.481392</v>
      </c>
      <c r="S468" s="57">
        <v>32609</v>
      </c>
      <c r="T468" s="1">
        <v>6906880032258.1523</v>
      </c>
    </row>
    <row r="469" spans="1:20" x14ac:dyDescent="0.3">
      <c r="A469" s="52">
        <v>32610</v>
      </c>
      <c r="B469">
        <v>4028760754502.4595</v>
      </c>
      <c r="D469" s="57">
        <v>32604</v>
      </c>
      <c r="E469" s="58">
        <v>0</v>
      </c>
      <c r="G469" s="57">
        <v>32312</v>
      </c>
      <c r="H469" s="1">
        <v>43997422675.542915</v>
      </c>
      <c r="I469" s="1"/>
      <c r="J469" s="57">
        <v>32379</v>
      </c>
      <c r="K469" s="1">
        <v>255650829212.56406</v>
      </c>
      <c r="L469" s="1"/>
      <c r="M469" s="57">
        <v>32610</v>
      </c>
      <c r="N469">
        <f t="shared" si="7"/>
        <v>1764759074400</v>
      </c>
      <c r="P469" s="57">
        <v>32610</v>
      </c>
      <c r="Q469" s="1">
        <v>32818780949.096767</v>
      </c>
      <c r="S469" s="57">
        <v>32610</v>
      </c>
      <c r="T469" s="1">
        <v>5965012733067.3262</v>
      </c>
    </row>
    <row r="470" spans="1:20" x14ac:dyDescent="0.3">
      <c r="A470" s="52">
        <v>32611</v>
      </c>
      <c r="B470">
        <v>3787896485998.9116</v>
      </c>
      <c r="D470" s="57">
        <v>32605</v>
      </c>
      <c r="E470" s="58">
        <v>0</v>
      </c>
      <c r="G470" s="57">
        <v>32537</v>
      </c>
      <c r="H470" s="1">
        <v>43378022674.253883</v>
      </c>
      <c r="I470" s="1"/>
      <c r="J470" s="57">
        <v>32201</v>
      </c>
      <c r="K470" s="1">
        <v>255389361169.00787</v>
      </c>
      <c r="L470" s="1"/>
      <c r="M470" s="57">
        <v>32611</v>
      </c>
      <c r="N470">
        <f t="shared" si="7"/>
        <v>1764759074400</v>
      </c>
      <c r="P470" s="57">
        <v>32611</v>
      </c>
      <c r="Q470" s="1">
        <v>29939891242.701191</v>
      </c>
      <c r="S470" s="57">
        <v>32611</v>
      </c>
      <c r="T470" s="1">
        <v>5706160533084.6738</v>
      </c>
    </row>
    <row r="471" spans="1:20" x14ac:dyDescent="0.3">
      <c r="A471" s="52">
        <v>32612</v>
      </c>
      <c r="B471">
        <v>3507514964205.8721</v>
      </c>
      <c r="D471" s="57">
        <v>32606</v>
      </c>
      <c r="E471" s="58">
        <v>0</v>
      </c>
      <c r="G471" s="57">
        <v>32454</v>
      </c>
      <c r="H471" s="1">
        <v>43098292498.329971</v>
      </c>
      <c r="I471" s="1"/>
      <c r="J471" s="57">
        <v>32267</v>
      </c>
      <c r="K471" s="1">
        <v>255387507045.17957</v>
      </c>
      <c r="L471" s="1"/>
      <c r="M471" s="57">
        <v>32612</v>
      </c>
      <c r="N471">
        <f t="shared" si="7"/>
        <v>1764759074400</v>
      </c>
      <c r="P471" s="57">
        <v>32612</v>
      </c>
      <c r="Q471" s="1">
        <v>28513482081.658886</v>
      </c>
      <c r="S471" s="57">
        <v>32612</v>
      </c>
      <c r="T471" s="1">
        <v>5414484882804.3135</v>
      </c>
    </row>
    <row r="472" spans="1:20" x14ac:dyDescent="0.3">
      <c r="A472" s="52">
        <v>32613</v>
      </c>
      <c r="B472">
        <v>9522449197704.2949</v>
      </c>
      <c r="D472" s="57">
        <v>32607</v>
      </c>
      <c r="E472" s="58">
        <v>0</v>
      </c>
      <c r="G472" s="57">
        <v>32785</v>
      </c>
      <c r="H472" s="1">
        <v>42938447143.983917</v>
      </c>
      <c r="I472" s="1"/>
      <c r="J472" s="57">
        <v>32226</v>
      </c>
      <c r="K472" s="1">
        <v>253887960170.8688</v>
      </c>
      <c r="L472" s="1"/>
      <c r="M472" s="57">
        <v>32613</v>
      </c>
      <c r="N472">
        <f t="shared" si="7"/>
        <v>1764759074400</v>
      </c>
      <c r="P472" s="57">
        <v>32613</v>
      </c>
      <c r="Q472" s="1">
        <v>2180485180700.2773</v>
      </c>
      <c r="S472" s="57">
        <v>32613</v>
      </c>
      <c r="T472" s="1">
        <v>20371683030954.641</v>
      </c>
    </row>
    <row r="473" spans="1:20" x14ac:dyDescent="0.3">
      <c r="A473" s="52">
        <v>32614</v>
      </c>
      <c r="B473">
        <v>4207725658565.853</v>
      </c>
      <c r="D473" s="57">
        <v>32608</v>
      </c>
      <c r="E473" s="58">
        <v>0</v>
      </c>
      <c r="G473" s="57">
        <v>32208</v>
      </c>
      <c r="H473" s="1">
        <v>42898485888.626579</v>
      </c>
      <c r="I473" s="1"/>
      <c r="J473" s="57">
        <v>32227</v>
      </c>
      <c r="K473" s="1">
        <v>253887960170.8688</v>
      </c>
      <c r="L473" s="1"/>
      <c r="M473" s="57">
        <v>32614</v>
      </c>
      <c r="N473">
        <f t="shared" si="7"/>
        <v>1764759074400</v>
      </c>
      <c r="P473" s="57">
        <v>32614</v>
      </c>
      <c r="Q473" s="1">
        <v>2232740184011.3843</v>
      </c>
      <c r="S473" s="57">
        <v>32614</v>
      </c>
      <c r="T473" s="1">
        <v>9555621402376.0137</v>
      </c>
    </row>
    <row r="474" spans="1:20" x14ac:dyDescent="0.3">
      <c r="A474" s="52">
        <v>32615</v>
      </c>
      <c r="B474">
        <v>3417909216880.1821</v>
      </c>
      <c r="D474" s="57">
        <v>32609</v>
      </c>
      <c r="E474" s="58">
        <v>0</v>
      </c>
      <c r="G474" s="57">
        <v>32731</v>
      </c>
      <c r="H474" s="1">
        <v>42498873410.242928</v>
      </c>
      <c r="I474" s="1"/>
      <c r="J474" s="57">
        <v>33112</v>
      </c>
      <c r="K474" s="1">
        <v>253887960170.8688</v>
      </c>
      <c r="L474" s="1"/>
      <c r="M474" s="57">
        <v>32615</v>
      </c>
      <c r="N474">
        <f t="shared" si="7"/>
        <v>1764759074400</v>
      </c>
      <c r="P474" s="57">
        <v>32615</v>
      </c>
      <c r="Q474" s="1">
        <v>204570086739.88397</v>
      </c>
      <c r="S474" s="57">
        <v>32615</v>
      </c>
      <c r="T474" s="1">
        <v>5615994892223.8682</v>
      </c>
    </row>
    <row r="475" spans="1:20" x14ac:dyDescent="0.3">
      <c r="A475" s="52">
        <v>32616</v>
      </c>
      <c r="B475">
        <v>6471746894540.8018</v>
      </c>
      <c r="D475" s="57">
        <v>32610</v>
      </c>
      <c r="E475" s="58">
        <v>0</v>
      </c>
      <c r="G475" s="57">
        <v>32986</v>
      </c>
      <c r="H475" s="1">
        <v>41919432963.732033</v>
      </c>
      <c r="I475" s="1"/>
      <c r="J475" s="57">
        <v>32787</v>
      </c>
      <c r="K475" s="1">
        <v>245131671594.28033</v>
      </c>
      <c r="L475" s="1"/>
      <c r="M475" s="57">
        <v>32616</v>
      </c>
      <c r="N475">
        <f t="shared" si="7"/>
        <v>1764759074400</v>
      </c>
      <c r="P475" s="57">
        <v>32616</v>
      </c>
      <c r="Q475" s="1">
        <v>1077982730159.2151</v>
      </c>
      <c r="S475" s="57">
        <v>32616</v>
      </c>
      <c r="T475" s="1">
        <v>14559793173673.984</v>
      </c>
    </row>
    <row r="476" spans="1:20" x14ac:dyDescent="0.3">
      <c r="A476" s="52">
        <v>32617</v>
      </c>
      <c r="B476">
        <v>28604758977968.437</v>
      </c>
      <c r="D476" s="57">
        <v>32611</v>
      </c>
      <c r="E476" s="58">
        <v>0</v>
      </c>
      <c r="G476" s="57">
        <v>32378</v>
      </c>
      <c r="H476" s="1">
        <v>40700613758.460213</v>
      </c>
      <c r="I476" s="1"/>
      <c r="J476" s="57">
        <v>32559</v>
      </c>
      <c r="K476" s="1">
        <v>243078952387.64996</v>
      </c>
      <c r="L476" s="1"/>
      <c r="M476" s="57">
        <v>32617</v>
      </c>
      <c r="N476">
        <f t="shared" si="7"/>
        <v>1764759074400</v>
      </c>
      <c r="P476" s="57">
        <v>32617</v>
      </c>
      <c r="Q476" s="1">
        <v>8262612761165.6191</v>
      </c>
      <c r="S476" s="57">
        <v>32617</v>
      </c>
      <c r="T476" s="1">
        <v>44732846490512.773</v>
      </c>
    </row>
    <row r="477" spans="1:20" x14ac:dyDescent="0.3">
      <c r="A477" s="52">
        <v>32618</v>
      </c>
      <c r="B477">
        <v>19079450595274.141</v>
      </c>
      <c r="D477" s="57">
        <v>32612</v>
      </c>
      <c r="E477" s="58">
        <v>0</v>
      </c>
      <c r="G477" s="57">
        <v>33212</v>
      </c>
      <c r="H477" s="1">
        <v>40560748219.883179</v>
      </c>
      <c r="I477" s="1"/>
      <c r="J477" s="57">
        <v>32212</v>
      </c>
      <c r="K477" s="1">
        <v>240618871888.81171</v>
      </c>
      <c r="L477" s="1"/>
      <c r="M477" s="57">
        <v>32618</v>
      </c>
      <c r="N477">
        <f t="shared" si="7"/>
        <v>1764759074400</v>
      </c>
      <c r="P477" s="57">
        <v>32618</v>
      </c>
      <c r="Q477" s="1">
        <v>839009952799.43042</v>
      </c>
      <c r="S477" s="57">
        <v>32618</v>
      </c>
      <c r="T477" s="1">
        <v>21860633989925.07</v>
      </c>
    </row>
    <row r="478" spans="1:20" x14ac:dyDescent="0.3">
      <c r="A478" s="52">
        <v>32619</v>
      </c>
      <c r="B478">
        <v>18404692501516.168</v>
      </c>
      <c r="D478" s="57">
        <v>32613</v>
      </c>
      <c r="E478" s="58">
        <v>0</v>
      </c>
      <c r="G478" s="57">
        <v>32405</v>
      </c>
      <c r="H478" s="1">
        <v>40201096085.973518</v>
      </c>
      <c r="I478" s="1"/>
      <c r="J478" s="57">
        <v>32888</v>
      </c>
      <c r="K478" s="1">
        <v>238158056000.4187</v>
      </c>
      <c r="L478" s="1"/>
      <c r="M478" s="57">
        <v>32619</v>
      </c>
      <c r="N478">
        <f t="shared" si="7"/>
        <v>1764759074400</v>
      </c>
      <c r="P478" s="57">
        <v>32619</v>
      </c>
      <c r="Q478" s="1">
        <v>555498443120.75989</v>
      </c>
      <c r="S478" s="57">
        <v>32619</v>
      </c>
      <c r="T478" s="1">
        <v>20861438742703.605</v>
      </c>
    </row>
    <row r="479" spans="1:20" x14ac:dyDescent="0.3">
      <c r="A479" s="52">
        <v>32620</v>
      </c>
      <c r="B479">
        <v>17960238942695.211</v>
      </c>
      <c r="D479" s="57">
        <v>32614</v>
      </c>
      <c r="E479" s="58">
        <v>0</v>
      </c>
      <c r="G479" s="57">
        <v>32581</v>
      </c>
      <c r="H479" s="1">
        <v>39821464052.905777</v>
      </c>
      <c r="I479" s="1"/>
      <c r="J479" s="57">
        <v>32872</v>
      </c>
      <c r="K479" s="1">
        <v>238156202160.66443</v>
      </c>
      <c r="L479" s="1"/>
      <c r="M479" s="57">
        <v>32620</v>
      </c>
      <c r="N479">
        <f t="shared" si="7"/>
        <v>1764759074400</v>
      </c>
      <c r="P479" s="57">
        <v>32620</v>
      </c>
      <c r="Q479" s="1">
        <v>37390637384.430939</v>
      </c>
      <c r="S479" s="57">
        <v>32620</v>
      </c>
      <c r="T479" s="1">
        <v>19884131182589.27</v>
      </c>
    </row>
    <row r="480" spans="1:20" x14ac:dyDescent="0.3">
      <c r="A480" s="52">
        <v>32621</v>
      </c>
      <c r="B480">
        <v>3209115528112.3032</v>
      </c>
      <c r="D480" s="57">
        <v>32615</v>
      </c>
      <c r="E480" s="58">
        <v>0</v>
      </c>
      <c r="G480" s="57">
        <v>33048</v>
      </c>
      <c r="H480" s="1">
        <v>39581695613.600082</v>
      </c>
      <c r="I480" s="1"/>
      <c r="J480" s="57">
        <v>32451</v>
      </c>
      <c r="K480" s="1">
        <v>236898641981.59888</v>
      </c>
      <c r="L480" s="1"/>
      <c r="M480" s="57">
        <v>32621</v>
      </c>
      <c r="N480">
        <f t="shared" si="7"/>
        <v>1764759074400</v>
      </c>
      <c r="P480" s="57">
        <v>32621</v>
      </c>
      <c r="Q480" s="1">
        <v>32874920626.090332</v>
      </c>
      <c r="S480" s="57">
        <v>32621</v>
      </c>
      <c r="T480" s="1">
        <v>5113122142086.6689</v>
      </c>
    </row>
    <row r="481" spans="1:20" x14ac:dyDescent="0.3">
      <c r="A481" s="52">
        <v>32622</v>
      </c>
      <c r="B481">
        <v>2857958696198.687</v>
      </c>
      <c r="D481" s="57">
        <v>32616</v>
      </c>
      <c r="E481" s="58">
        <v>0</v>
      </c>
      <c r="G481" s="57">
        <v>32894</v>
      </c>
      <c r="H481" s="1">
        <v>39202062594.459267</v>
      </c>
      <c r="I481" s="1"/>
      <c r="J481" s="57">
        <v>32264</v>
      </c>
      <c r="K481" s="1">
        <v>236375382621.74216</v>
      </c>
      <c r="L481" s="1"/>
      <c r="M481" s="57">
        <v>32622</v>
      </c>
      <c r="N481">
        <f t="shared" si="7"/>
        <v>1764759074400</v>
      </c>
      <c r="P481" s="57">
        <v>32622</v>
      </c>
      <c r="Q481" s="1">
        <v>30722956356.334812</v>
      </c>
      <c r="S481" s="57">
        <v>32622</v>
      </c>
      <c r="T481" s="1">
        <v>4759773384575.251</v>
      </c>
    </row>
    <row r="482" spans="1:20" x14ac:dyDescent="0.3">
      <c r="A482" s="52">
        <v>32623</v>
      </c>
      <c r="B482">
        <v>2625579267080.5737</v>
      </c>
      <c r="D482" s="57">
        <v>32617</v>
      </c>
      <c r="E482" s="58">
        <v>0</v>
      </c>
      <c r="G482" s="57">
        <v>32913</v>
      </c>
      <c r="H482" s="1">
        <v>39002257084.049698</v>
      </c>
      <c r="I482" s="1"/>
      <c r="J482" s="57">
        <v>32527</v>
      </c>
      <c r="K482" s="1">
        <v>236375382621.74216</v>
      </c>
      <c r="L482" s="1"/>
      <c r="M482" s="57">
        <v>32623</v>
      </c>
      <c r="N482">
        <f t="shared" si="7"/>
        <v>1764759074400</v>
      </c>
      <c r="P482" s="57">
        <v>32623</v>
      </c>
      <c r="Q482" s="1">
        <v>30437553310.249668</v>
      </c>
      <c r="S482" s="57">
        <v>32623</v>
      </c>
      <c r="T482" s="1">
        <v>4524326927096.1201</v>
      </c>
    </row>
    <row r="483" spans="1:20" x14ac:dyDescent="0.3">
      <c r="A483" s="52">
        <v>32624</v>
      </c>
      <c r="B483">
        <v>2727331972082.8262</v>
      </c>
      <c r="D483" s="57">
        <v>32618</v>
      </c>
      <c r="E483" s="58">
        <v>0</v>
      </c>
      <c r="G483" s="57">
        <v>32672</v>
      </c>
      <c r="H483" s="1">
        <v>38882373179.054008</v>
      </c>
      <c r="I483" s="1"/>
      <c r="J483" s="57">
        <v>32557</v>
      </c>
      <c r="K483" s="1">
        <v>236375382621.74216</v>
      </c>
      <c r="L483" s="1"/>
      <c r="M483" s="57">
        <v>32624</v>
      </c>
      <c r="N483">
        <f t="shared" si="7"/>
        <v>1764759074400</v>
      </c>
      <c r="P483" s="57">
        <v>32624</v>
      </c>
      <c r="Q483" s="1">
        <v>28816252237.854477</v>
      </c>
      <c r="S483" s="57">
        <v>32624</v>
      </c>
      <c r="T483" s="1">
        <v>4621836550983.3545</v>
      </c>
    </row>
    <row r="484" spans="1:20" x14ac:dyDescent="0.3">
      <c r="A484" s="52">
        <v>32625</v>
      </c>
      <c r="B484">
        <v>2382998096539.3823</v>
      </c>
      <c r="D484" s="57">
        <v>32619</v>
      </c>
      <c r="E484" s="58">
        <v>0</v>
      </c>
      <c r="G484" s="57">
        <v>32211</v>
      </c>
      <c r="H484" s="1">
        <v>38742508399.643311</v>
      </c>
      <c r="I484" s="1"/>
      <c r="J484" s="57">
        <v>32698</v>
      </c>
      <c r="K484" s="1">
        <v>236375382621.74216</v>
      </c>
      <c r="L484" s="1"/>
      <c r="M484" s="57">
        <v>32625</v>
      </c>
      <c r="N484">
        <f t="shared" si="7"/>
        <v>1764759074400</v>
      </c>
      <c r="P484" s="57">
        <v>32625</v>
      </c>
      <c r="Q484" s="1">
        <v>26538618620.772552</v>
      </c>
      <c r="S484" s="57">
        <v>32625</v>
      </c>
      <c r="T484" s="1">
        <v>4267840356684.2578</v>
      </c>
    </row>
    <row r="485" spans="1:20" x14ac:dyDescent="0.3">
      <c r="A485" s="52">
        <v>32626</v>
      </c>
      <c r="B485">
        <v>2241587565880.1333</v>
      </c>
      <c r="D485" s="57">
        <v>32620</v>
      </c>
      <c r="E485" s="58">
        <v>0</v>
      </c>
      <c r="G485" s="57">
        <v>32883</v>
      </c>
      <c r="H485" s="1">
        <v>38063165602.225174</v>
      </c>
      <c r="I485" s="1"/>
      <c r="J485" s="57">
        <v>32211</v>
      </c>
      <c r="K485" s="1">
        <v>233234186728.23514</v>
      </c>
      <c r="L485" s="1"/>
      <c r="M485" s="57">
        <v>32626</v>
      </c>
      <c r="N485">
        <f t="shared" si="7"/>
        <v>1764759074400</v>
      </c>
      <c r="P485" s="57">
        <v>32626</v>
      </c>
      <c r="Q485" s="1">
        <v>25807601099.981686</v>
      </c>
      <c r="S485" s="57">
        <v>32626</v>
      </c>
      <c r="T485" s="1">
        <v>4115852188611.0342</v>
      </c>
    </row>
    <row r="486" spans="1:20" x14ac:dyDescent="0.3">
      <c r="A486" s="52">
        <v>32627</v>
      </c>
      <c r="B486">
        <v>11175825143585.488</v>
      </c>
      <c r="D486" s="57">
        <v>32621</v>
      </c>
      <c r="E486" s="58">
        <v>0</v>
      </c>
      <c r="G486" s="57">
        <v>32253</v>
      </c>
      <c r="H486" s="1">
        <v>35725427463.734863</v>
      </c>
      <c r="I486" s="1"/>
      <c r="J486" s="57">
        <v>32265</v>
      </c>
      <c r="K486" s="1">
        <v>227619093207.32413</v>
      </c>
      <c r="L486" s="1"/>
      <c r="M486" s="57">
        <v>32627</v>
      </c>
      <c r="N486">
        <f t="shared" si="7"/>
        <v>1764759074400</v>
      </c>
      <c r="P486" s="57">
        <v>32627</v>
      </c>
      <c r="Q486" s="1">
        <v>1709238626752.8188</v>
      </c>
      <c r="S486" s="57">
        <v>32627</v>
      </c>
      <c r="T486" s="1">
        <v>27152887960957.484</v>
      </c>
    </row>
    <row r="487" spans="1:20" x14ac:dyDescent="0.3">
      <c r="A487" s="52">
        <v>32628</v>
      </c>
      <c r="B487">
        <v>18048011797393.117</v>
      </c>
      <c r="D487" s="57">
        <v>32622</v>
      </c>
      <c r="E487" s="58">
        <v>0</v>
      </c>
      <c r="G487" s="57">
        <v>32163</v>
      </c>
      <c r="H487" s="1">
        <v>33887206255.835861</v>
      </c>
      <c r="I487" s="1"/>
      <c r="J487" s="57">
        <v>32385</v>
      </c>
      <c r="K487" s="1">
        <v>227619093207.32413</v>
      </c>
      <c r="L487" s="1"/>
      <c r="M487" s="57">
        <v>32628</v>
      </c>
      <c r="N487">
        <f t="shared" si="7"/>
        <v>1764759074400</v>
      </c>
      <c r="P487" s="57">
        <v>32628</v>
      </c>
      <c r="Q487" s="1">
        <v>3345274532031.5947</v>
      </c>
      <c r="S487" s="57">
        <v>32628</v>
      </c>
      <c r="T487" s="1">
        <v>26639700290521.141</v>
      </c>
    </row>
    <row r="488" spans="1:20" x14ac:dyDescent="0.3">
      <c r="A488" s="52">
        <v>32629</v>
      </c>
      <c r="B488">
        <v>26539347012583.398</v>
      </c>
      <c r="D488" s="57">
        <v>32623</v>
      </c>
      <c r="E488" s="58">
        <v>0</v>
      </c>
      <c r="G488" s="57">
        <v>32469</v>
      </c>
      <c r="H488" s="1">
        <v>33827264221.606232</v>
      </c>
      <c r="I488" s="1"/>
      <c r="J488" s="57">
        <v>33062</v>
      </c>
      <c r="K488" s="1">
        <v>227619093207.32413</v>
      </c>
      <c r="L488" s="1"/>
      <c r="M488" s="57">
        <v>32629</v>
      </c>
      <c r="N488">
        <f t="shared" si="7"/>
        <v>1764759074400</v>
      </c>
      <c r="P488" s="57">
        <v>32629</v>
      </c>
      <c r="Q488" s="1">
        <v>2731308037013.3135</v>
      </c>
      <c r="S488" s="57">
        <v>32629</v>
      </c>
      <c r="T488" s="1">
        <v>41586454423571.227</v>
      </c>
    </row>
    <row r="489" spans="1:20" x14ac:dyDescent="0.3">
      <c r="A489" s="52">
        <v>32630</v>
      </c>
      <c r="B489">
        <v>46590331489087.727</v>
      </c>
      <c r="D489" s="57">
        <v>32624</v>
      </c>
      <c r="E489" s="58">
        <v>0</v>
      </c>
      <c r="G489" s="57">
        <v>32766</v>
      </c>
      <c r="H489" s="1">
        <v>33487593179.714092</v>
      </c>
      <c r="I489" s="1"/>
      <c r="J489" s="57">
        <v>32763</v>
      </c>
      <c r="K489" s="1">
        <v>224645833343.89346</v>
      </c>
      <c r="L489" s="1"/>
      <c r="M489" s="57">
        <v>32630</v>
      </c>
      <c r="N489">
        <f t="shared" si="7"/>
        <v>1764759074400</v>
      </c>
      <c r="P489" s="57">
        <v>32630</v>
      </c>
      <c r="Q489" s="1">
        <v>13769084767024.586</v>
      </c>
      <c r="S489" s="57">
        <v>32630</v>
      </c>
      <c r="T489" s="1">
        <v>76168402348018.5</v>
      </c>
    </row>
    <row r="490" spans="1:20" x14ac:dyDescent="0.3">
      <c r="A490" s="52">
        <v>32631</v>
      </c>
      <c r="B490">
        <v>66640931071026.367</v>
      </c>
      <c r="D490" s="57">
        <v>32625</v>
      </c>
      <c r="E490" s="58">
        <v>0</v>
      </c>
      <c r="G490" s="57">
        <v>32714</v>
      </c>
      <c r="H490" s="1">
        <v>33287786150.913639</v>
      </c>
      <c r="I490" s="1"/>
      <c r="J490" s="57">
        <v>32346</v>
      </c>
      <c r="K490" s="1">
        <v>221135481144.68378</v>
      </c>
      <c r="L490" s="1"/>
      <c r="M490" s="57">
        <v>32631</v>
      </c>
      <c r="N490">
        <f t="shared" si="7"/>
        <v>1764759074400</v>
      </c>
      <c r="P490" s="57">
        <v>32631</v>
      </c>
      <c r="Q490" s="1">
        <v>951204992204.60571</v>
      </c>
      <c r="S490" s="57">
        <v>32631</v>
      </c>
      <c r="T490" s="1">
        <v>72367579119691.703</v>
      </c>
    </row>
    <row r="491" spans="1:20" x14ac:dyDescent="0.3">
      <c r="A491" s="52">
        <v>32632</v>
      </c>
      <c r="B491">
        <v>91724757232549.328</v>
      </c>
      <c r="D491" s="57">
        <v>32626</v>
      </c>
      <c r="E491" s="58">
        <v>0</v>
      </c>
      <c r="G491" s="57">
        <v>32544</v>
      </c>
      <c r="H491" s="1">
        <v>32768289466.368252</v>
      </c>
      <c r="I491" s="1"/>
      <c r="J491" s="57">
        <v>32420</v>
      </c>
      <c r="K491" s="1">
        <v>220267513247.44147</v>
      </c>
      <c r="L491" s="1"/>
      <c r="M491" s="57">
        <v>32632</v>
      </c>
      <c r="N491">
        <f t="shared" si="7"/>
        <v>1764759074400</v>
      </c>
      <c r="P491" s="57">
        <v>32632</v>
      </c>
      <c r="Q491" s="1">
        <v>551318928219.11218</v>
      </c>
      <c r="S491" s="57">
        <v>32632</v>
      </c>
      <c r="T491" s="1">
        <v>94313413069032.344</v>
      </c>
    </row>
    <row r="492" spans="1:20" x14ac:dyDescent="0.3">
      <c r="A492" s="52">
        <v>32633</v>
      </c>
      <c r="B492">
        <v>94349041151155.156</v>
      </c>
      <c r="D492" s="57">
        <v>32627</v>
      </c>
      <c r="E492" s="58">
        <v>0</v>
      </c>
      <c r="G492" s="57">
        <v>32276</v>
      </c>
      <c r="H492" s="1">
        <v>32488559252.70409</v>
      </c>
      <c r="I492" s="1"/>
      <c r="J492" s="57">
        <v>32528</v>
      </c>
      <c r="K492" s="1">
        <v>218870206992.73303</v>
      </c>
      <c r="L492" s="1"/>
      <c r="M492" s="57">
        <v>32633</v>
      </c>
      <c r="N492">
        <f t="shared" si="7"/>
        <v>1764759074400</v>
      </c>
      <c r="P492" s="57">
        <v>32633</v>
      </c>
      <c r="Q492" s="1">
        <v>5580516651090.5303</v>
      </c>
      <c r="S492" s="57">
        <v>32633</v>
      </c>
      <c r="T492" s="1">
        <v>134759412362896.31</v>
      </c>
    </row>
    <row r="493" spans="1:20" x14ac:dyDescent="0.3">
      <c r="A493" s="52">
        <v>32634</v>
      </c>
      <c r="B493">
        <v>2402252383608155</v>
      </c>
      <c r="D493" s="57">
        <v>32628</v>
      </c>
      <c r="E493" s="58">
        <v>0</v>
      </c>
      <c r="G493" s="57">
        <v>32451</v>
      </c>
      <c r="H493" s="1">
        <v>32308734592.227791</v>
      </c>
      <c r="I493" s="1"/>
      <c r="J493" s="57">
        <v>32779</v>
      </c>
      <c r="K493" s="1">
        <v>218870206992.73303</v>
      </c>
      <c r="L493" s="1"/>
      <c r="M493" s="57">
        <v>32634</v>
      </c>
      <c r="N493">
        <f t="shared" si="7"/>
        <v>1764759074400</v>
      </c>
      <c r="P493" s="57">
        <v>32634</v>
      </c>
      <c r="Q493" s="1">
        <v>1683501463642601.8</v>
      </c>
      <c r="S493" s="57">
        <v>32634</v>
      </c>
      <c r="T493" s="1">
        <v>4516082661935984</v>
      </c>
    </row>
    <row r="494" spans="1:20" x14ac:dyDescent="0.3">
      <c r="A494" s="52">
        <v>32635</v>
      </c>
      <c r="B494">
        <v>384963999722815.75</v>
      </c>
      <c r="D494" s="57">
        <v>32629</v>
      </c>
      <c r="E494" s="58">
        <v>0</v>
      </c>
      <c r="G494" s="57">
        <v>32463</v>
      </c>
      <c r="H494" s="1">
        <v>31949082485.242222</v>
      </c>
      <c r="I494" s="1"/>
      <c r="J494" s="57">
        <v>32788</v>
      </c>
      <c r="K494" s="1">
        <v>218870206992.73303</v>
      </c>
      <c r="L494" s="1"/>
      <c r="M494" s="57">
        <v>32635</v>
      </c>
      <c r="N494">
        <f t="shared" si="7"/>
        <v>1764759074400</v>
      </c>
      <c r="P494" s="57">
        <v>32635</v>
      </c>
      <c r="Q494" s="1">
        <v>215990531935827.09</v>
      </c>
      <c r="S494" s="57">
        <v>32635</v>
      </c>
      <c r="T494" s="1">
        <v>607340250507818.37</v>
      </c>
    </row>
    <row r="495" spans="1:20" x14ac:dyDescent="0.3">
      <c r="A495" s="52">
        <v>32636</v>
      </c>
      <c r="B495">
        <v>178018511055973.97</v>
      </c>
      <c r="D495" s="57">
        <v>32630</v>
      </c>
      <c r="E495" s="58">
        <v>0</v>
      </c>
      <c r="G495" s="57">
        <v>33096</v>
      </c>
      <c r="H495" s="1">
        <v>31709313954.755173</v>
      </c>
      <c r="I495" s="1"/>
      <c r="J495" s="57">
        <v>33070</v>
      </c>
      <c r="K495" s="1">
        <v>218870206992.73303</v>
      </c>
      <c r="L495" s="1"/>
      <c r="M495" s="57">
        <v>32636</v>
      </c>
      <c r="N495">
        <f t="shared" si="7"/>
        <v>1764759074400</v>
      </c>
      <c r="P495" s="57">
        <v>32636</v>
      </c>
      <c r="Q495" s="1">
        <v>1153081822146.5518</v>
      </c>
      <c r="S495" s="57">
        <v>32636</v>
      </c>
      <c r="T495" s="1">
        <v>182261377009681.94</v>
      </c>
    </row>
    <row r="496" spans="1:20" x14ac:dyDescent="0.3">
      <c r="A496" s="52">
        <v>32637</v>
      </c>
      <c r="B496">
        <v>124050274267319.55</v>
      </c>
      <c r="D496" s="57">
        <v>32631</v>
      </c>
      <c r="E496" s="58">
        <v>0</v>
      </c>
      <c r="G496" s="57">
        <v>32968</v>
      </c>
      <c r="H496" s="1">
        <v>31629390775.29953</v>
      </c>
      <c r="I496" s="1"/>
      <c r="J496" s="57">
        <v>33205</v>
      </c>
      <c r="K496" s="1">
        <v>218461842780.62784</v>
      </c>
      <c r="L496" s="1"/>
      <c r="M496" s="57">
        <v>32637</v>
      </c>
      <c r="N496">
        <f t="shared" si="7"/>
        <v>1764759074400</v>
      </c>
      <c r="P496" s="57">
        <v>32637</v>
      </c>
      <c r="Q496" s="1">
        <v>1191967967179.4741</v>
      </c>
      <c r="S496" s="57">
        <v>32637</v>
      </c>
      <c r="T496" s="1">
        <v>130282810202585.8</v>
      </c>
    </row>
    <row r="497" spans="1:20" x14ac:dyDescent="0.3">
      <c r="A497" s="52">
        <v>32638</v>
      </c>
      <c r="B497">
        <v>106549212091164.48</v>
      </c>
      <c r="D497" s="57">
        <v>32632</v>
      </c>
      <c r="E497" s="58">
        <v>0</v>
      </c>
      <c r="G497" s="57">
        <v>32197</v>
      </c>
      <c r="H497" s="1">
        <v>30970029156.602615</v>
      </c>
      <c r="I497" s="1"/>
      <c r="J497" s="57">
        <v>32671</v>
      </c>
      <c r="K497" s="1">
        <v>211706243367.34485</v>
      </c>
      <c r="L497" s="1"/>
      <c r="M497" s="57">
        <v>32638</v>
      </c>
      <c r="N497">
        <f t="shared" si="7"/>
        <v>1764759074400</v>
      </c>
      <c r="P497" s="57">
        <v>32638</v>
      </c>
      <c r="Q497" s="1">
        <v>7518484882583.8691</v>
      </c>
      <c r="S497" s="57">
        <v>32638</v>
      </c>
      <c r="T497" s="1">
        <v>122332355912590.37</v>
      </c>
    </row>
    <row r="498" spans="1:20" x14ac:dyDescent="0.3">
      <c r="A498" s="52">
        <v>32639</v>
      </c>
      <c r="B498">
        <v>120379586688328.08</v>
      </c>
      <c r="D498" s="57">
        <v>32635</v>
      </c>
      <c r="E498" s="58">
        <v>0</v>
      </c>
      <c r="G498" s="57">
        <v>32222</v>
      </c>
      <c r="H498" s="1">
        <v>28152755992.669334</v>
      </c>
      <c r="I498" s="1"/>
      <c r="J498" s="57">
        <v>32449</v>
      </c>
      <c r="K498" s="1">
        <v>210113918737.70004</v>
      </c>
      <c r="L498" s="1"/>
      <c r="M498" s="57">
        <v>32639</v>
      </c>
      <c r="N498">
        <f t="shared" si="7"/>
        <v>1764759074400</v>
      </c>
      <c r="P498" s="57">
        <v>32639</v>
      </c>
      <c r="Q498" s="1">
        <v>1424401505795.2544</v>
      </c>
      <c r="S498" s="57">
        <v>32639</v>
      </c>
      <c r="T498" s="1">
        <v>124850663355473.66</v>
      </c>
    </row>
    <row r="499" spans="1:20" x14ac:dyDescent="0.3">
      <c r="A499" s="52">
        <v>32640</v>
      </c>
      <c r="B499">
        <v>163045413878669.75</v>
      </c>
      <c r="D499" s="57">
        <v>32636</v>
      </c>
      <c r="E499" s="58">
        <v>0</v>
      </c>
      <c r="G499" s="57">
        <v>33160</v>
      </c>
      <c r="H499" s="1">
        <v>28012890975.245014</v>
      </c>
      <c r="I499" s="1"/>
      <c r="J499" s="57">
        <v>32478</v>
      </c>
      <c r="K499" s="1">
        <v>210113918737.70004</v>
      </c>
      <c r="L499" s="1"/>
      <c r="M499" s="57">
        <v>32640</v>
      </c>
      <c r="N499">
        <f t="shared" si="7"/>
        <v>1764759074400</v>
      </c>
      <c r="P499" s="57">
        <v>32640</v>
      </c>
      <c r="Q499" s="1">
        <v>1033254596991.8494</v>
      </c>
      <c r="S499" s="57">
        <v>32640</v>
      </c>
      <c r="T499" s="1">
        <v>167844077017645.37</v>
      </c>
    </row>
    <row r="500" spans="1:20" x14ac:dyDescent="0.3">
      <c r="A500" s="52">
        <v>32641</v>
      </c>
      <c r="B500">
        <v>127291450597115.09</v>
      </c>
      <c r="D500" s="57">
        <v>32637</v>
      </c>
      <c r="E500" s="58">
        <v>0</v>
      </c>
      <c r="G500" s="57">
        <v>32917</v>
      </c>
      <c r="H500" s="1">
        <v>27952948342.870228</v>
      </c>
      <c r="I500" s="1"/>
      <c r="J500" s="57">
        <v>32718</v>
      </c>
      <c r="K500" s="1">
        <v>210113918737.70004</v>
      </c>
      <c r="L500" s="1"/>
      <c r="M500" s="57">
        <v>32641</v>
      </c>
      <c r="N500">
        <f t="shared" si="7"/>
        <v>1764759074400</v>
      </c>
      <c r="P500" s="57">
        <v>32641</v>
      </c>
      <c r="Q500" s="1">
        <v>1142190130686.5161</v>
      </c>
      <c r="S500" s="57">
        <v>32641</v>
      </c>
      <c r="T500" s="1">
        <v>130796163114953.98</v>
      </c>
    </row>
    <row r="501" spans="1:20" x14ac:dyDescent="0.3">
      <c r="A501" s="52">
        <v>32642</v>
      </c>
      <c r="B501">
        <v>93214749576873.969</v>
      </c>
      <c r="D501" s="57">
        <v>32638</v>
      </c>
      <c r="E501" s="58">
        <v>0</v>
      </c>
      <c r="G501" s="57">
        <v>32503</v>
      </c>
      <c r="H501" s="1">
        <v>27753142246.120216</v>
      </c>
      <c r="I501" s="1"/>
      <c r="J501" s="57">
        <v>33101</v>
      </c>
      <c r="K501" s="1">
        <v>210113918737.70004</v>
      </c>
      <c r="L501" s="1"/>
      <c r="M501" s="57">
        <v>32642</v>
      </c>
      <c r="N501">
        <f t="shared" si="7"/>
        <v>1764759074400</v>
      </c>
      <c r="P501" s="57">
        <v>32642</v>
      </c>
      <c r="Q501" s="1">
        <v>754015270106.14917</v>
      </c>
      <c r="S501" s="57">
        <v>32642</v>
      </c>
      <c r="T501" s="1">
        <v>95974573787244.266</v>
      </c>
    </row>
    <row r="502" spans="1:20" x14ac:dyDescent="0.3">
      <c r="A502" s="52">
        <v>32643</v>
      </c>
      <c r="B502">
        <v>18967078877479.836</v>
      </c>
      <c r="D502" s="57">
        <v>32639</v>
      </c>
      <c r="E502" s="58">
        <v>0</v>
      </c>
      <c r="G502" s="57">
        <v>32186</v>
      </c>
      <c r="H502" s="1">
        <v>27313567383.835247</v>
      </c>
      <c r="I502" s="1"/>
      <c r="J502" s="57">
        <v>32539</v>
      </c>
      <c r="K502" s="1">
        <v>201357630045.99954</v>
      </c>
      <c r="L502" s="1"/>
      <c r="M502" s="57">
        <v>32643</v>
      </c>
      <c r="N502">
        <f t="shared" si="7"/>
        <v>1764759074400</v>
      </c>
      <c r="P502" s="57">
        <v>32643</v>
      </c>
      <c r="Q502" s="1">
        <v>1338062417342.6892</v>
      </c>
      <c r="S502" s="57">
        <v>32643</v>
      </c>
      <c r="T502" s="1">
        <v>25989445345660.805</v>
      </c>
    </row>
    <row r="503" spans="1:20" x14ac:dyDescent="0.3">
      <c r="A503" s="52">
        <v>32644</v>
      </c>
      <c r="B503">
        <v>113014403663545.03</v>
      </c>
      <c r="D503" s="57">
        <v>32640</v>
      </c>
      <c r="E503" s="58">
        <v>0</v>
      </c>
      <c r="G503" s="57">
        <v>32951</v>
      </c>
      <c r="H503" s="1">
        <v>27193684217.362164</v>
      </c>
      <c r="I503" s="1"/>
      <c r="J503" s="57">
        <v>32512</v>
      </c>
      <c r="K503" s="1">
        <v>194874016925.8288</v>
      </c>
      <c r="L503" s="1"/>
      <c r="M503" s="57">
        <v>32644</v>
      </c>
      <c r="N503">
        <f t="shared" si="7"/>
        <v>1764759074400</v>
      </c>
      <c r="P503" s="57">
        <v>32644</v>
      </c>
      <c r="Q503" s="1">
        <v>6319318895009.6416</v>
      </c>
      <c r="S503" s="57">
        <v>32644</v>
      </c>
      <c r="T503" s="1">
        <v>129303097025434.91</v>
      </c>
    </row>
    <row r="504" spans="1:20" x14ac:dyDescent="0.3">
      <c r="A504" s="52">
        <v>32645</v>
      </c>
      <c r="B504">
        <v>201234518809487.16</v>
      </c>
      <c r="D504" s="57">
        <v>32641</v>
      </c>
      <c r="E504" s="58">
        <v>0</v>
      </c>
      <c r="G504" s="57">
        <v>32919</v>
      </c>
      <c r="H504" s="1">
        <v>26274573613.325443</v>
      </c>
      <c r="I504" s="1"/>
      <c r="J504" s="57">
        <v>32642</v>
      </c>
      <c r="K504" s="1">
        <v>194474938198.97742</v>
      </c>
      <c r="L504" s="1"/>
      <c r="M504" s="57">
        <v>32645</v>
      </c>
      <c r="N504">
        <f t="shared" si="7"/>
        <v>1764759074400</v>
      </c>
      <c r="P504" s="57">
        <v>32645</v>
      </c>
      <c r="Q504" s="1">
        <v>9998285419522.9648</v>
      </c>
      <c r="S504" s="57">
        <v>32645</v>
      </c>
      <c r="T504" s="1">
        <v>218309262374890.81</v>
      </c>
    </row>
    <row r="505" spans="1:20" x14ac:dyDescent="0.3">
      <c r="A505" s="52">
        <v>32646</v>
      </c>
      <c r="B505">
        <v>204315411327979.19</v>
      </c>
      <c r="D505" s="57">
        <v>32642</v>
      </c>
      <c r="E505" s="58">
        <v>0</v>
      </c>
      <c r="G505" s="57">
        <v>32654</v>
      </c>
      <c r="H505" s="1">
        <v>26174669874.286411</v>
      </c>
      <c r="I505" s="1"/>
      <c r="J505" s="57">
        <v>32200</v>
      </c>
      <c r="K505" s="1">
        <v>194022123527.952</v>
      </c>
      <c r="L505" s="1"/>
      <c r="M505" s="57">
        <v>32646</v>
      </c>
      <c r="N505">
        <f t="shared" si="7"/>
        <v>1764759074400</v>
      </c>
      <c r="P505" s="57">
        <v>32646</v>
      </c>
      <c r="Q505" s="1">
        <v>1249548698312.4253</v>
      </c>
      <c r="S505" s="57">
        <v>32646</v>
      </c>
      <c r="T505" s="1">
        <v>208351562736089.03</v>
      </c>
    </row>
    <row r="506" spans="1:20" x14ac:dyDescent="0.3">
      <c r="A506" s="52">
        <v>32647</v>
      </c>
      <c r="B506">
        <v>128998549347877.2</v>
      </c>
      <c r="D506" s="57">
        <v>32643</v>
      </c>
      <c r="E506" s="58">
        <v>0</v>
      </c>
      <c r="G506" s="57">
        <v>33143</v>
      </c>
      <c r="H506" s="1">
        <v>25954882208.212322</v>
      </c>
      <c r="I506" s="1"/>
      <c r="J506" s="57">
        <v>33063</v>
      </c>
      <c r="K506" s="1">
        <v>192601340857.78946</v>
      </c>
      <c r="L506" s="1"/>
      <c r="M506" s="57">
        <v>32647</v>
      </c>
      <c r="N506">
        <f t="shared" si="7"/>
        <v>1764759074400</v>
      </c>
      <c r="P506" s="57">
        <v>32647</v>
      </c>
      <c r="Q506" s="1">
        <v>779595393716.7384</v>
      </c>
      <c r="S506" s="57">
        <v>32647</v>
      </c>
      <c r="T506" s="1">
        <v>132383881630633.89</v>
      </c>
    </row>
    <row r="507" spans="1:20" x14ac:dyDescent="0.3">
      <c r="A507" s="52">
        <v>32648</v>
      </c>
      <c r="B507">
        <v>89000911706700.969</v>
      </c>
      <c r="D507" s="57">
        <v>32644</v>
      </c>
      <c r="E507" s="58">
        <v>0</v>
      </c>
      <c r="G507" s="57">
        <v>32995</v>
      </c>
      <c r="H507" s="1">
        <v>25874959940.105225</v>
      </c>
      <c r="I507" s="1"/>
      <c r="J507" s="57">
        <v>33102</v>
      </c>
      <c r="K507" s="1">
        <v>192601340857.78946</v>
      </c>
      <c r="L507" s="1"/>
      <c r="M507" s="57">
        <v>32648</v>
      </c>
      <c r="N507">
        <f t="shared" si="7"/>
        <v>1764759074400</v>
      </c>
      <c r="P507" s="57">
        <v>32648</v>
      </c>
      <c r="Q507" s="1">
        <v>617673507043.6156</v>
      </c>
      <c r="S507" s="57">
        <v>32648</v>
      </c>
      <c r="T507" s="1">
        <v>92103092329046.391</v>
      </c>
    </row>
    <row r="508" spans="1:20" x14ac:dyDescent="0.3">
      <c r="A508" s="52">
        <v>32649</v>
      </c>
      <c r="B508">
        <v>69061711244060.07</v>
      </c>
      <c r="D508" s="57">
        <v>32645</v>
      </c>
      <c r="E508" s="58">
        <v>0</v>
      </c>
      <c r="G508" s="57">
        <v>33049</v>
      </c>
      <c r="H508" s="1">
        <v>25175637025.34499</v>
      </c>
      <c r="I508" s="1"/>
      <c r="J508" s="57">
        <v>32378</v>
      </c>
      <c r="K508" s="1">
        <v>191628054139.66974</v>
      </c>
      <c r="L508" s="1"/>
      <c r="M508" s="57">
        <v>32649</v>
      </c>
      <c r="N508">
        <f t="shared" si="7"/>
        <v>1764759074400</v>
      </c>
      <c r="P508" s="57">
        <v>32649</v>
      </c>
      <c r="Q508" s="1">
        <v>41731845159.151855</v>
      </c>
      <c r="S508" s="57">
        <v>32649</v>
      </c>
      <c r="T508" s="1">
        <v>71021407008121.984</v>
      </c>
    </row>
    <row r="509" spans="1:20" x14ac:dyDescent="0.3">
      <c r="A509" s="52">
        <v>32650</v>
      </c>
      <c r="B509">
        <v>55363672742458.539</v>
      </c>
      <c r="D509" s="57">
        <v>32646</v>
      </c>
      <c r="E509" s="58">
        <v>0</v>
      </c>
      <c r="G509" s="57">
        <v>32335</v>
      </c>
      <c r="H509" s="1">
        <v>24995810840.837135</v>
      </c>
      <c r="I509" s="1"/>
      <c r="J509" s="57">
        <v>32913</v>
      </c>
      <c r="K509" s="1">
        <v>191560188854.63272</v>
      </c>
      <c r="L509" s="1"/>
      <c r="M509" s="57">
        <v>32650</v>
      </c>
      <c r="N509">
        <f t="shared" si="7"/>
        <v>1764759074400</v>
      </c>
      <c r="P509" s="57">
        <v>32650</v>
      </c>
      <c r="Q509" s="1">
        <v>36324725297.136368</v>
      </c>
      <c r="S509" s="57">
        <v>32650</v>
      </c>
      <c r="T509" s="1">
        <v>57300630178149.391</v>
      </c>
    </row>
    <row r="510" spans="1:20" x14ac:dyDescent="0.3">
      <c r="A510" s="52">
        <v>32651</v>
      </c>
      <c r="B510">
        <v>21856765316854.168</v>
      </c>
      <c r="D510" s="57">
        <v>32647</v>
      </c>
      <c r="E510" s="58">
        <v>0</v>
      </c>
      <c r="G510" s="57">
        <v>33115</v>
      </c>
      <c r="H510" s="1">
        <v>24016758729.829414</v>
      </c>
      <c r="I510" s="1"/>
      <c r="J510" s="57">
        <v>32434</v>
      </c>
      <c r="K510" s="1">
        <v>191383918598.61533</v>
      </c>
      <c r="L510" s="1"/>
      <c r="M510" s="57">
        <v>32651</v>
      </c>
      <c r="N510">
        <f t="shared" si="7"/>
        <v>1764759074400</v>
      </c>
      <c r="P510" s="57">
        <v>32651</v>
      </c>
      <c r="Q510" s="1">
        <v>8210659405881.377</v>
      </c>
      <c r="S510" s="57">
        <v>32651</v>
      </c>
      <c r="T510" s="1">
        <v>54149733131574.453</v>
      </c>
    </row>
    <row r="511" spans="1:20" x14ac:dyDescent="0.3">
      <c r="A511" s="52">
        <v>32652</v>
      </c>
      <c r="B511">
        <v>61390187453036.625</v>
      </c>
      <c r="D511" s="57">
        <v>32648</v>
      </c>
      <c r="E511" s="58">
        <v>0</v>
      </c>
      <c r="G511" s="57">
        <v>33035</v>
      </c>
      <c r="H511" s="1">
        <v>23816951488.776413</v>
      </c>
      <c r="I511" s="1"/>
      <c r="J511" s="57">
        <v>32266</v>
      </c>
      <c r="K511" s="1">
        <v>188923837797.81732</v>
      </c>
      <c r="L511" s="1"/>
      <c r="M511" s="57">
        <v>32652</v>
      </c>
      <c r="N511">
        <f t="shared" si="7"/>
        <v>1764759074400</v>
      </c>
      <c r="P511" s="57">
        <v>32652</v>
      </c>
      <c r="Q511" s="1">
        <v>7990413805514.8291</v>
      </c>
      <c r="S511" s="57">
        <v>32652</v>
      </c>
      <c r="T511" s="1">
        <v>79375707724327.797</v>
      </c>
    </row>
    <row r="512" spans="1:20" x14ac:dyDescent="0.3">
      <c r="A512" s="52">
        <v>32653</v>
      </c>
      <c r="B512">
        <v>48545914119921.281</v>
      </c>
      <c r="D512" s="57">
        <v>32649</v>
      </c>
      <c r="E512" s="58">
        <v>0</v>
      </c>
      <c r="G512" s="57">
        <v>32646</v>
      </c>
      <c r="H512" s="1">
        <v>23796971327.355553</v>
      </c>
      <c r="I512" s="1"/>
      <c r="J512" s="57">
        <v>32187</v>
      </c>
      <c r="K512" s="1">
        <v>187089134248.20837</v>
      </c>
      <c r="L512" s="1"/>
      <c r="M512" s="57">
        <v>32653</v>
      </c>
      <c r="N512">
        <f t="shared" si="7"/>
        <v>1764759074400</v>
      </c>
      <c r="P512" s="57">
        <v>32653</v>
      </c>
      <c r="Q512" s="1">
        <v>975748499612.14136</v>
      </c>
      <c r="S512" s="57">
        <v>32653</v>
      </c>
      <c r="T512" s="1">
        <v>52684763843948.133</v>
      </c>
    </row>
    <row r="513" spans="1:20" x14ac:dyDescent="0.3">
      <c r="A513" s="52">
        <v>32654</v>
      </c>
      <c r="B513">
        <v>45774246901844.766</v>
      </c>
      <c r="D513" s="57">
        <v>32650</v>
      </c>
      <c r="E513" s="58">
        <v>0</v>
      </c>
      <c r="G513" s="57">
        <v>32539</v>
      </c>
      <c r="H513" s="1">
        <v>23577182965.151211</v>
      </c>
      <c r="I513" s="1"/>
      <c r="J513" s="57">
        <v>32765</v>
      </c>
      <c r="K513" s="1">
        <v>186117728527.33002</v>
      </c>
      <c r="L513" s="1"/>
      <c r="M513" s="57">
        <v>32654</v>
      </c>
      <c r="N513">
        <f t="shared" si="7"/>
        <v>1764759074400</v>
      </c>
      <c r="P513" s="57">
        <v>32654</v>
      </c>
      <c r="Q513" s="1">
        <v>675012596488.72021</v>
      </c>
      <c r="S513" s="57">
        <v>32654</v>
      </c>
      <c r="T513" s="1">
        <v>49187974851727.078</v>
      </c>
    </row>
    <row r="514" spans="1:20" x14ac:dyDescent="0.3">
      <c r="A514" s="52">
        <v>32655</v>
      </c>
      <c r="B514">
        <v>41843766770803.586</v>
      </c>
      <c r="D514" s="57">
        <v>32651</v>
      </c>
      <c r="E514" s="58">
        <v>0</v>
      </c>
      <c r="G514" s="57">
        <v>32929</v>
      </c>
      <c r="H514" s="1">
        <v>23317434925.585571</v>
      </c>
      <c r="I514" s="1"/>
      <c r="J514" s="57">
        <v>32707</v>
      </c>
      <c r="K514" s="1">
        <v>183845051101.75311</v>
      </c>
      <c r="L514" s="1"/>
      <c r="M514" s="57">
        <v>32655</v>
      </c>
      <c r="N514">
        <f t="shared" si="7"/>
        <v>1764759074400</v>
      </c>
      <c r="P514" s="57">
        <v>32655</v>
      </c>
      <c r="Q514" s="1">
        <v>1651538845188.0894</v>
      </c>
      <c r="S514" s="57">
        <v>32655</v>
      </c>
      <c r="T514" s="1">
        <v>48213195138038.828</v>
      </c>
    </row>
    <row r="515" spans="1:20" x14ac:dyDescent="0.3">
      <c r="A515" s="52">
        <v>32656</v>
      </c>
      <c r="B515">
        <v>7785415496037.918</v>
      </c>
      <c r="D515" s="57">
        <v>32652</v>
      </c>
      <c r="E515" s="58">
        <v>0</v>
      </c>
      <c r="G515" s="57">
        <v>32971</v>
      </c>
      <c r="H515" s="1">
        <v>23217531820.396652</v>
      </c>
      <c r="I515" s="1"/>
      <c r="J515" s="57">
        <v>32789</v>
      </c>
      <c r="K515" s="1">
        <v>183845051101.75311</v>
      </c>
      <c r="L515" s="1"/>
      <c r="M515" s="57">
        <v>32656</v>
      </c>
      <c r="N515">
        <f t="shared" ref="N515:N578" si="8">370*1000000*0.003785412*10000*126</f>
        <v>1764759074400</v>
      </c>
      <c r="P515" s="57">
        <v>32656</v>
      </c>
      <c r="Q515" s="1">
        <v>1462925762544.2678</v>
      </c>
      <c r="S515" s="57">
        <v>32656</v>
      </c>
      <c r="T515" s="1">
        <v>11995888111807.789</v>
      </c>
    </row>
    <row r="516" spans="1:20" x14ac:dyDescent="0.3">
      <c r="A516" s="52">
        <v>32657</v>
      </c>
      <c r="B516">
        <v>6200644687455.1777</v>
      </c>
      <c r="D516" s="57">
        <v>32653</v>
      </c>
      <c r="E516" s="58">
        <v>0</v>
      </c>
      <c r="G516" s="57">
        <v>32334</v>
      </c>
      <c r="H516" s="1">
        <v>23157589586.417015</v>
      </c>
      <c r="I516" s="1"/>
      <c r="J516" s="57">
        <v>33056</v>
      </c>
      <c r="K516" s="1">
        <v>183845051101.75311</v>
      </c>
      <c r="L516" s="1"/>
      <c r="M516" s="57">
        <v>32657</v>
      </c>
      <c r="N516">
        <f t="shared" si="8"/>
        <v>1764759074400</v>
      </c>
      <c r="P516" s="57">
        <v>32657</v>
      </c>
      <c r="Q516" s="1">
        <v>67233093515.392509</v>
      </c>
      <c r="S516" s="57">
        <v>32657</v>
      </c>
      <c r="T516" s="1">
        <v>8615246283362.5859</v>
      </c>
    </row>
    <row r="517" spans="1:20" x14ac:dyDescent="0.3">
      <c r="A517" s="52">
        <v>32658</v>
      </c>
      <c r="B517">
        <v>5370871867733.5654</v>
      </c>
      <c r="D517" s="57">
        <v>32654</v>
      </c>
      <c r="E517" s="58">
        <v>0</v>
      </c>
      <c r="G517" s="57">
        <v>33029</v>
      </c>
      <c r="H517" s="1">
        <v>22957783032.771557</v>
      </c>
      <c r="I517" s="1"/>
      <c r="J517" s="57">
        <v>33067</v>
      </c>
      <c r="K517" s="1">
        <v>183845051101.75311</v>
      </c>
      <c r="L517" s="1"/>
      <c r="M517" s="57">
        <v>32658</v>
      </c>
      <c r="N517">
        <f t="shared" si="8"/>
        <v>1764759074400</v>
      </c>
      <c r="P517" s="57">
        <v>32658</v>
      </c>
      <c r="Q517" s="1">
        <v>39646299992.003357</v>
      </c>
      <c r="S517" s="57">
        <v>32658</v>
      </c>
      <c r="T517" s="1">
        <v>7677194070387.0625</v>
      </c>
    </row>
    <row r="518" spans="1:20" x14ac:dyDescent="0.3">
      <c r="A518" s="52">
        <v>32659</v>
      </c>
      <c r="B518">
        <v>4601386917364.0762</v>
      </c>
      <c r="D518" s="57">
        <v>32655</v>
      </c>
      <c r="E518" s="58">
        <v>0</v>
      </c>
      <c r="G518" s="57">
        <v>33085</v>
      </c>
      <c r="H518" s="1">
        <v>22817918317.734447</v>
      </c>
      <c r="I518" s="1"/>
      <c r="J518" s="57">
        <v>33171</v>
      </c>
      <c r="K518" s="1">
        <v>183845051101.75311</v>
      </c>
      <c r="L518" s="1"/>
      <c r="M518" s="57">
        <v>32659</v>
      </c>
      <c r="N518">
        <f t="shared" si="8"/>
        <v>1764759074400</v>
      </c>
      <c r="P518" s="57">
        <v>32659</v>
      </c>
      <c r="Q518" s="1">
        <v>32685102333.005203</v>
      </c>
      <c r="S518" s="57">
        <v>32659</v>
      </c>
      <c r="T518" s="1">
        <v>6846159583641.0303</v>
      </c>
    </row>
    <row r="519" spans="1:20" x14ac:dyDescent="0.3">
      <c r="A519" s="52">
        <v>32660</v>
      </c>
      <c r="B519">
        <v>4291415816066.5391</v>
      </c>
      <c r="D519" s="57">
        <v>32656</v>
      </c>
      <c r="E519" s="58">
        <v>0</v>
      </c>
      <c r="G519" s="57">
        <v>32848</v>
      </c>
      <c r="H519" s="1">
        <v>21778924164.646675</v>
      </c>
      <c r="I519" s="1"/>
      <c r="J519" s="57">
        <v>32919</v>
      </c>
      <c r="K519" s="1">
        <v>181713568971.57336</v>
      </c>
      <c r="L519" s="1"/>
      <c r="M519" s="57">
        <v>32660</v>
      </c>
      <c r="N519">
        <f t="shared" si="8"/>
        <v>1764759074400</v>
      </c>
      <c r="P519" s="57">
        <v>32660</v>
      </c>
      <c r="Q519" s="1">
        <v>34846140352.621384</v>
      </c>
      <c r="S519" s="57">
        <v>32660</v>
      </c>
      <c r="T519" s="1">
        <v>6511728404231.1211</v>
      </c>
    </row>
    <row r="520" spans="1:20" x14ac:dyDescent="0.3">
      <c r="A520" s="52">
        <v>32661</v>
      </c>
      <c r="B520">
        <v>3742437538515.6191</v>
      </c>
      <c r="D520" s="57">
        <v>32657</v>
      </c>
      <c r="E520" s="58">
        <v>0</v>
      </c>
      <c r="G520" s="57">
        <v>33078</v>
      </c>
      <c r="H520" s="1">
        <v>21778923069.714211</v>
      </c>
      <c r="I520" s="1"/>
      <c r="J520" s="57">
        <v>32194</v>
      </c>
      <c r="K520" s="1">
        <v>177242514362.07523</v>
      </c>
      <c r="L520" s="1"/>
      <c r="M520" s="57">
        <v>32661</v>
      </c>
      <c r="N520">
        <f t="shared" si="8"/>
        <v>1764759074400</v>
      </c>
      <c r="P520" s="57">
        <v>32661</v>
      </c>
      <c r="Q520" s="1">
        <v>29355842368.595741</v>
      </c>
      <c r="S520" s="57">
        <v>32661</v>
      </c>
      <c r="T520" s="1">
        <v>5635500427625.9736</v>
      </c>
    </row>
    <row r="521" spans="1:20" x14ac:dyDescent="0.3">
      <c r="A521" s="52">
        <v>32662</v>
      </c>
      <c r="B521">
        <v>3487255364753.8218</v>
      </c>
      <c r="D521" s="57">
        <v>32658</v>
      </c>
      <c r="E521" s="58">
        <v>0</v>
      </c>
      <c r="G521" s="57">
        <v>33093</v>
      </c>
      <c r="H521" s="1">
        <v>21519174553.714241</v>
      </c>
      <c r="I521" s="1"/>
      <c r="J521" s="57">
        <v>32510</v>
      </c>
      <c r="K521" s="1">
        <v>175096165594.18375</v>
      </c>
      <c r="L521" s="1"/>
      <c r="M521" s="57">
        <v>32662</v>
      </c>
      <c r="N521">
        <f t="shared" si="8"/>
        <v>1764759074400</v>
      </c>
      <c r="P521" s="57">
        <v>32662</v>
      </c>
      <c r="Q521" s="1">
        <v>25978383908.119095</v>
      </c>
      <c r="S521" s="57">
        <v>32662</v>
      </c>
      <c r="T521" s="1">
        <v>5366613520734.4521</v>
      </c>
    </row>
    <row r="522" spans="1:20" x14ac:dyDescent="0.3">
      <c r="A522" s="52">
        <v>32663</v>
      </c>
      <c r="B522">
        <v>3411419022911.7104</v>
      </c>
      <c r="D522" s="57">
        <v>32659</v>
      </c>
      <c r="E522" s="58">
        <v>0</v>
      </c>
      <c r="G522" s="57">
        <v>32169</v>
      </c>
      <c r="H522" s="1">
        <v>21199483993.308178</v>
      </c>
      <c r="I522" s="1"/>
      <c r="J522" s="57">
        <v>32699</v>
      </c>
      <c r="K522" s="1">
        <v>175096165594.18375</v>
      </c>
      <c r="L522" s="1"/>
      <c r="M522" s="57">
        <v>32663</v>
      </c>
      <c r="N522">
        <f t="shared" si="8"/>
        <v>1764759074400</v>
      </c>
      <c r="P522" s="57">
        <v>32663</v>
      </c>
      <c r="Q522" s="1">
        <v>23974765277.257637</v>
      </c>
      <c r="S522" s="57">
        <v>32663</v>
      </c>
      <c r="T522" s="1">
        <v>5281388875150.7988</v>
      </c>
    </row>
    <row r="523" spans="1:20" x14ac:dyDescent="0.3">
      <c r="A523" s="52">
        <v>32664</v>
      </c>
      <c r="B523">
        <v>6565973483723.2402</v>
      </c>
      <c r="D523" s="57">
        <v>32660</v>
      </c>
      <c r="E523" s="58">
        <v>0</v>
      </c>
      <c r="G523" s="57">
        <v>32465</v>
      </c>
      <c r="H523" s="1">
        <v>21099581244.529118</v>
      </c>
      <c r="I523" s="1"/>
      <c r="J523" s="57">
        <v>33213</v>
      </c>
      <c r="K523" s="1">
        <v>175096165594.18375</v>
      </c>
      <c r="L523" s="1"/>
      <c r="M523" s="57">
        <v>32664</v>
      </c>
      <c r="N523">
        <f t="shared" si="8"/>
        <v>1764759074400</v>
      </c>
      <c r="P523" s="57">
        <v>32664</v>
      </c>
      <c r="Q523" s="1">
        <v>1318523773367.8459</v>
      </c>
      <c r="S523" s="57">
        <v>32664</v>
      </c>
      <c r="T523" s="1">
        <v>16066252212169.117</v>
      </c>
    </row>
    <row r="524" spans="1:20" x14ac:dyDescent="0.3">
      <c r="A524" s="52">
        <v>32665</v>
      </c>
      <c r="B524">
        <v>12382809121396.834</v>
      </c>
      <c r="D524" s="57">
        <v>32661</v>
      </c>
      <c r="E524" s="58">
        <v>0</v>
      </c>
      <c r="G524" s="57">
        <v>32931</v>
      </c>
      <c r="H524" s="1">
        <v>20739929520.179672</v>
      </c>
      <c r="I524" s="1"/>
      <c r="J524" s="57">
        <v>32909</v>
      </c>
      <c r="K524" s="1">
        <v>174780579686.75644</v>
      </c>
      <c r="L524" s="1"/>
      <c r="M524" s="57">
        <v>32665</v>
      </c>
      <c r="N524">
        <f t="shared" si="8"/>
        <v>1764759074400</v>
      </c>
      <c r="P524" s="57">
        <v>32665</v>
      </c>
      <c r="Q524" s="1">
        <v>5184280664140.4014</v>
      </c>
      <c r="S524" s="57">
        <v>32665</v>
      </c>
      <c r="T524" s="1">
        <v>29256558247971.187</v>
      </c>
    </row>
    <row r="525" spans="1:20" x14ac:dyDescent="0.3">
      <c r="A525" s="52">
        <v>32666</v>
      </c>
      <c r="B525">
        <v>44671091328575.07</v>
      </c>
      <c r="D525" s="57">
        <v>32662</v>
      </c>
      <c r="E525" s="58">
        <v>0</v>
      </c>
      <c r="G525" s="57">
        <v>32556</v>
      </c>
      <c r="H525" s="1">
        <v>20620044946.384884</v>
      </c>
      <c r="I525" s="1"/>
      <c r="J525" s="57">
        <v>32868</v>
      </c>
      <c r="K525" s="1">
        <v>174153348606.61414</v>
      </c>
      <c r="L525" s="1"/>
      <c r="M525" s="57">
        <v>32666</v>
      </c>
      <c r="N525">
        <f t="shared" si="8"/>
        <v>1764759074400</v>
      </c>
      <c r="P525" s="57">
        <v>32666</v>
      </c>
      <c r="Q525" s="1">
        <v>11930334192382.289</v>
      </c>
      <c r="S525" s="57">
        <v>32666</v>
      </c>
      <c r="T525" s="1">
        <v>74862141692616.562</v>
      </c>
    </row>
    <row r="526" spans="1:20" x14ac:dyDescent="0.3">
      <c r="A526" s="52">
        <v>32667</v>
      </c>
      <c r="B526">
        <v>24454082685372.332</v>
      </c>
      <c r="D526" s="57">
        <v>32663</v>
      </c>
      <c r="E526" s="58">
        <v>0</v>
      </c>
      <c r="G526" s="57">
        <v>32636</v>
      </c>
      <c r="H526" s="1">
        <v>20560103291.593075</v>
      </c>
      <c r="I526" s="1"/>
      <c r="J526" s="57">
        <v>32595</v>
      </c>
      <c r="K526" s="1">
        <v>169857829096.3418</v>
      </c>
      <c r="L526" s="1"/>
      <c r="M526" s="57">
        <v>32667</v>
      </c>
      <c r="N526">
        <f t="shared" si="8"/>
        <v>1764759074400</v>
      </c>
      <c r="P526" s="57">
        <v>32667</v>
      </c>
      <c r="Q526" s="1">
        <v>2239482987179.0547</v>
      </c>
      <c r="S526" s="57">
        <v>32667</v>
      </c>
      <c r="T526" s="1">
        <v>31612024723442.402</v>
      </c>
    </row>
    <row r="527" spans="1:20" x14ac:dyDescent="0.3">
      <c r="A527" s="52">
        <v>32668</v>
      </c>
      <c r="B527">
        <v>12476240225017.098</v>
      </c>
      <c r="D527" s="57">
        <v>32664</v>
      </c>
      <c r="E527" s="58">
        <v>0</v>
      </c>
      <c r="G527" s="57">
        <v>33232</v>
      </c>
      <c r="H527" s="1">
        <v>19920722260.915573</v>
      </c>
      <c r="I527" s="1"/>
      <c r="J527" s="57">
        <v>32205</v>
      </c>
      <c r="K527" s="1">
        <v>169405014413.85999</v>
      </c>
      <c r="L527" s="1"/>
      <c r="M527" s="57">
        <v>32668</v>
      </c>
      <c r="N527">
        <f t="shared" si="8"/>
        <v>1764759074400</v>
      </c>
      <c r="P527" s="57">
        <v>32668</v>
      </c>
      <c r="Q527" s="1">
        <v>3887263918143.1431</v>
      </c>
      <c r="S527" s="57">
        <v>32668</v>
      </c>
      <c r="T527" s="1">
        <v>28613658156503.523</v>
      </c>
    </row>
    <row r="528" spans="1:20" x14ac:dyDescent="0.3">
      <c r="A528" s="52">
        <v>32669</v>
      </c>
      <c r="B528">
        <v>23797458721536.832</v>
      </c>
      <c r="D528" s="57">
        <v>32665</v>
      </c>
      <c r="E528" s="58">
        <v>0</v>
      </c>
      <c r="G528" s="57">
        <v>32589</v>
      </c>
      <c r="H528" s="1">
        <v>19680953823.063675</v>
      </c>
      <c r="I528" s="1"/>
      <c r="J528" s="57">
        <v>33131</v>
      </c>
      <c r="K528" s="1">
        <v>168605149145.53378</v>
      </c>
      <c r="L528" s="1"/>
      <c r="M528" s="57">
        <v>32669</v>
      </c>
      <c r="N528">
        <f t="shared" si="8"/>
        <v>1764759074400</v>
      </c>
      <c r="P528" s="57">
        <v>32669</v>
      </c>
      <c r="Q528" s="1">
        <v>1503614296424.001</v>
      </c>
      <c r="S528" s="57">
        <v>32669</v>
      </c>
      <c r="T528" s="1">
        <v>30483899094011.328</v>
      </c>
    </row>
    <row r="529" spans="1:20" x14ac:dyDescent="0.3">
      <c r="A529" s="52">
        <v>32670</v>
      </c>
      <c r="B529">
        <v>25738147591082.687</v>
      </c>
      <c r="D529" s="57">
        <v>32666</v>
      </c>
      <c r="E529" s="58">
        <v>0</v>
      </c>
      <c r="G529" s="57">
        <v>33045</v>
      </c>
      <c r="H529" s="1">
        <v>19621011548.959587</v>
      </c>
      <c r="I529" s="1"/>
      <c r="J529" s="57">
        <v>32615</v>
      </c>
      <c r="K529" s="1">
        <v>167395894461.84152</v>
      </c>
      <c r="L529" s="1"/>
      <c r="M529" s="57">
        <v>32670</v>
      </c>
      <c r="N529">
        <f t="shared" si="8"/>
        <v>1764759074400</v>
      </c>
      <c r="P529" s="57">
        <v>32670</v>
      </c>
      <c r="Q529" s="1">
        <v>61852760052.525665</v>
      </c>
      <c r="S529" s="57">
        <v>32670</v>
      </c>
      <c r="T529" s="1">
        <v>28537319112962.391</v>
      </c>
    </row>
    <row r="530" spans="1:20" x14ac:dyDescent="0.3">
      <c r="A530" s="52">
        <v>32671</v>
      </c>
      <c r="B530">
        <v>24056193208013.434</v>
      </c>
      <c r="D530" s="57">
        <v>32667</v>
      </c>
      <c r="E530" s="58">
        <v>0</v>
      </c>
      <c r="G530" s="57">
        <v>33161</v>
      </c>
      <c r="H530" s="1">
        <v>19561070041.639687</v>
      </c>
      <c r="I530" s="1"/>
      <c r="J530" s="57">
        <v>32968</v>
      </c>
      <c r="K530" s="1">
        <v>167395894461.84152</v>
      </c>
      <c r="L530" s="1"/>
      <c r="M530" s="57">
        <v>32671</v>
      </c>
      <c r="N530">
        <f t="shared" si="8"/>
        <v>1764759074400</v>
      </c>
      <c r="P530" s="57">
        <v>32671</v>
      </c>
      <c r="Q530" s="1">
        <v>40333856284.754944</v>
      </c>
      <c r="S530" s="57">
        <v>32671</v>
      </c>
      <c r="T530" s="1">
        <v>26075270177845.602</v>
      </c>
    </row>
    <row r="531" spans="1:20" x14ac:dyDescent="0.3">
      <c r="A531" s="52">
        <v>32672</v>
      </c>
      <c r="B531">
        <v>23222515697365.941</v>
      </c>
      <c r="D531" s="57">
        <v>32668</v>
      </c>
      <c r="E531" s="58">
        <v>0</v>
      </c>
      <c r="G531" s="57">
        <v>33061</v>
      </c>
      <c r="H531" s="1">
        <v>19381244109.450699</v>
      </c>
      <c r="I531" s="1"/>
      <c r="J531" s="57">
        <v>32972</v>
      </c>
      <c r="K531" s="1">
        <v>167395894461.84152</v>
      </c>
      <c r="L531" s="1"/>
      <c r="M531" s="57">
        <v>32672</v>
      </c>
      <c r="N531">
        <f t="shared" si="8"/>
        <v>1764759074400</v>
      </c>
      <c r="P531" s="57">
        <v>32672</v>
      </c>
      <c r="Q531" s="1">
        <v>42990197422.01255</v>
      </c>
      <c r="S531" s="57">
        <v>32672</v>
      </c>
      <c r="T531" s="1">
        <v>25398388030886.055</v>
      </c>
    </row>
    <row r="532" spans="1:20" x14ac:dyDescent="0.3">
      <c r="A532" s="52">
        <v>32673</v>
      </c>
      <c r="B532">
        <v>16427915833444.838</v>
      </c>
      <c r="D532" s="57">
        <v>32669</v>
      </c>
      <c r="E532" s="58">
        <v>0</v>
      </c>
      <c r="G532" s="57">
        <v>32151</v>
      </c>
      <c r="H532" s="1">
        <v>19261359645.96909</v>
      </c>
      <c r="I532" s="1"/>
      <c r="J532" s="57">
        <v>32248</v>
      </c>
      <c r="K532" s="1">
        <v>166943079723.30029</v>
      </c>
      <c r="L532" s="1"/>
      <c r="M532" s="57">
        <v>32673</v>
      </c>
      <c r="N532">
        <f t="shared" si="8"/>
        <v>1764759074400</v>
      </c>
      <c r="P532" s="57">
        <v>32673</v>
      </c>
      <c r="Q532" s="1">
        <v>2948798506397.603</v>
      </c>
      <c r="S532" s="57">
        <v>32673</v>
      </c>
      <c r="T532" s="1">
        <v>32842648431231.625</v>
      </c>
    </row>
    <row r="533" spans="1:20" x14ac:dyDescent="0.3">
      <c r="A533" s="52">
        <v>32674</v>
      </c>
      <c r="B533">
        <v>10302292757701.064</v>
      </c>
      <c r="D533" s="57">
        <v>32670</v>
      </c>
      <c r="E533" s="58">
        <v>0</v>
      </c>
      <c r="G533" s="57">
        <v>32778</v>
      </c>
      <c r="H533" s="1">
        <v>18841766314.977188</v>
      </c>
      <c r="I533" s="1"/>
      <c r="J533" s="57">
        <v>32469</v>
      </c>
      <c r="K533" s="1">
        <v>166339877286.30161</v>
      </c>
      <c r="L533" s="1"/>
      <c r="M533" s="57">
        <v>32674</v>
      </c>
      <c r="N533">
        <f t="shared" si="8"/>
        <v>1764759074400</v>
      </c>
      <c r="P533" s="57">
        <v>32674</v>
      </c>
      <c r="Q533" s="1">
        <v>7613964669253.1162</v>
      </c>
      <c r="S533" s="57">
        <v>32674</v>
      </c>
      <c r="T533" s="1">
        <v>31109441190163.219</v>
      </c>
    </row>
    <row r="534" spans="1:20" x14ac:dyDescent="0.3">
      <c r="A534" s="52">
        <v>32675</v>
      </c>
      <c r="B534">
        <v>6629247878515.7539</v>
      </c>
      <c r="D534" s="57">
        <v>32671</v>
      </c>
      <c r="E534" s="58">
        <v>0</v>
      </c>
      <c r="G534" s="57">
        <v>33017</v>
      </c>
      <c r="H534" s="1">
        <v>18282307092.836369</v>
      </c>
      <c r="I534" s="1"/>
      <c r="J534" s="57">
        <v>32479</v>
      </c>
      <c r="K534" s="1">
        <v>166339877286.30161</v>
      </c>
      <c r="L534" s="1"/>
      <c r="M534" s="57">
        <v>32675</v>
      </c>
      <c r="N534">
        <f t="shared" si="8"/>
        <v>1764759074400</v>
      </c>
      <c r="P534" s="57">
        <v>32675</v>
      </c>
      <c r="Q534" s="1">
        <v>5064406709196.1299</v>
      </c>
      <c r="S534" s="57">
        <v>32675</v>
      </c>
      <c r="T534" s="1">
        <v>16981681667215.73</v>
      </c>
    </row>
    <row r="535" spans="1:20" x14ac:dyDescent="0.3">
      <c r="A535" s="52">
        <v>32676</v>
      </c>
      <c r="B535">
        <v>4474216605499.9639</v>
      </c>
      <c r="D535" s="57">
        <v>32672</v>
      </c>
      <c r="E535" s="58">
        <v>0</v>
      </c>
      <c r="G535" s="57">
        <v>33071</v>
      </c>
      <c r="H535" s="1">
        <v>18242345966.458801</v>
      </c>
      <c r="I535" s="1"/>
      <c r="J535" s="57">
        <v>32710</v>
      </c>
      <c r="K535" s="1">
        <v>166339877286.30161</v>
      </c>
      <c r="L535" s="1"/>
      <c r="M535" s="57">
        <v>32676</v>
      </c>
      <c r="N535">
        <f t="shared" si="8"/>
        <v>1764759074400</v>
      </c>
      <c r="P535" s="57">
        <v>32676</v>
      </c>
      <c r="Q535" s="1">
        <v>861431216355.98633</v>
      </c>
      <c r="S535" s="57">
        <v>32676</v>
      </c>
      <c r="T535" s="1">
        <v>7978356128911.7041</v>
      </c>
    </row>
    <row r="536" spans="1:20" x14ac:dyDescent="0.3">
      <c r="A536" s="52">
        <v>32677</v>
      </c>
      <c r="B536">
        <v>25905978533411.598</v>
      </c>
      <c r="D536" s="57">
        <v>32673</v>
      </c>
      <c r="E536" s="58">
        <v>0</v>
      </c>
      <c r="G536" s="57">
        <v>32856</v>
      </c>
      <c r="H536" s="1">
        <v>18122462043.785091</v>
      </c>
      <c r="I536" s="1"/>
      <c r="J536" s="57">
        <v>32722</v>
      </c>
      <c r="K536" s="1">
        <v>166339877286.30161</v>
      </c>
      <c r="L536" s="1"/>
      <c r="M536" s="57">
        <v>32677</v>
      </c>
      <c r="N536">
        <f t="shared" si="8"/>
        <v>1764759074400</v>
      </c>
      <c r="P536" s="57">
        <v>32677</v>
      </c>
      <c r="Q536" s="1">
        <v>190584377577.1452</v>
      </c>
      <c r="S536" s="57">
        <v>32677</v>
      </c>
      <c r="T536" s="1">
        <v>28085191397413.777</v>
      </c>
    </row>
    <row r="537" spans="1:20" x14ac:dyDescent="0.3">
      <c r="A537" s="52">
        <v>32678</v>
      </c>
      <c r="B537">
        <v>35224061558382.062</v>
      </c>
      <c r="D537" s="57">
        <v>32674</v>
      </c>
      <c r="E537" s="58">
        <v>0</v>
      </c>
      <c r="G537" s="57">
        <v>32392</v>
      </c>
      <c r="H537" s="1">
        <v>17563003179.275314</v>
      </c>
      <c r="I537" s="1"/>
      <c r="J537" s="57">
        <v>32780</v>
      </c>
      <c r="K537" s="1">
        <v>166339877286.30161</v>
      </c>
      <c r="L537" s="1"/>
      <c r="M537" s="57">
        <v>32678</v>
      </c>
      <c r="N537">
        <f t="shared" si="8"/>
        <v>1764759074400</v>
      </c>
      <c r="P537" s="57">
        <v>32678</v>
      </c>
      <c r="Q537" s="1">
        <v>41401213466.923775</v>
      </c>
      <c r="S537" s="57">
        <v>32678</v>
      </c>
      <c r="T537" s="1">
        <v>37171230512741.125</v>
      </c>
    </row>
    <row r="538" spans="1:20" x14ac:dyDescent="0.3">
      <c r="A538" s="52">
        <v>32679</v>
      </c>
      <c r="B538">
        <v>33101612174519.219</v>
      </c>
      <c r="D538" s="57">
        <v>32675</v>
      </c>
      <c r="E538" s="58">
        <v>0</v>
      </c>
      <c r="G538" s="57">
        <v>33236</v>
      </c>
      <c r="H538" s="1">
        <v>17423138970.155277</v>
      </c>
      <c r="I538" s="1"/>
      <c r="J538" s="57">
        <v>32790</v>
      </c>
      <c r="K538" s="1">
        <v>166339877286.30161</v>
      </c>
      <c r="L538" s="1"/>
      <c r="M538" s="57">
        <v>32679</v>
      </c>
      <c r="N538">
        <f t="shared" si="8"/>
        <v>1764759074400</v>
      </c>
      <c r="P538" s="57">
        <v>32679</v>
      </c>
      <c r="Q538" s="1">
        <v>1163886142585.4075</v>
      </c>
      <c r="S538" s="57">
        <v>32679</v>
      </c>
      <c r="T538" s="1">
        <v>37666950290618.953</v>
      </c>
    </row>
    <row r="539" spans="1:20" x14ac:dyDescent="0.3">
      <c r="A539" s="52">
        <v>32680</v>
      </c>
      <c r="B539">
        <v>31746587675275.113</v>
      </c>
      <c r="D539" s="57">
        <v>32676</v>
      </c>
      <c r="E539" s="58">
        <v>0</v>
      </c>
      <c r="G539" s="57">
        <v>32618</v>
      </c>
      <c r="H539" s="1">
        <v>17403158293.047924</v>
      </c>
      <c r="I539" s="1"/>
      <c r="J539" s="57">
        <v>32792</v>
      </c>
      <c r="K539" s="1">
        <v>166339877286.30161</v>
      </c>
      <c r="L539" s="1"/>
      <c r="M539" s="57">
        <v>32680</v>
      </c>
      <c r="N539">
        <f t="shared" si="8"/>
        <v>1764759074400</v>
      </c>
      <c r="P539" s="57">
        <v>32680</v>
      </c>
      <c r="Q539" s="1">
        <v>1905770719876.1709</v>
      </c>
      <c r="S539" s="57">
        <v>32680</v>
      </c>
      <c r="T539" s="1">
        <v>37940398244886.984</v>
      </c>
    </row>
    <row r="540" spans="1:20" x14ac:dyDescent="0.3">
      <c r="A540" s="52">
        <v>32681</v>
      </c>
      <c r="B540">
        <v>48050020118096.398</v>
      </c>
      <c r="D540" s="57">
        <v>32677</v>
      </c>
      <c r="E540" s="58">
        <v>0</v>
      </c>
      <c r="G540" s="57">
        <v>33136</v>
      </c>
      <c r="H540" s="1">
        <v>17283274116.1945</v>
      </c>
      <c r="I540" s="1"/>
      <c r="J540" s="57">
        <v>33189</v>
      </c>
      <c r="K540" s="1">
        <v>166339877286.30161</v>
      </c>
      <c r="L540" s="1"/>
      <c r="M540" s="57">
        <v>32681</v>
      </c>
      <c r="N540">
        <f t="shared" si="8"/>
        <v>1764759074400</v>
      </c>
      <c r="P540" s="57">
        <v>32681</v>
      </c>
      <c r="Q540" s="1">
        <v>2201132858779.4805</v>
      </c>
      <c r="S540" s="57">
        <v>32681</v>
      </c>
      <c r="T540" s="1">
        <v>53232810840667.344</v>
      </c>
    </row>
    <row r="541" spans="1:20" x14ac:dyDescent="0.3">
      <c r="A541" s="52">
        <v>32682</v>
      </c>
      <c r="B541">
        <v>78174778472912.391</v>
      </c>
      <c r="D541" s="57">
        <v>32678</v>
      </c>
      <c r="E541" s="58">
        <v>0</v>
      </c>
      <c r="G541" s="57">
        <v>32230</v>
      </c>
      <c r="H541" s="1">
        <v>17223331810.921265</v>
      </c>
      <c r="I541" s="1"/>
      <c r="J541" s="57">
        <v>32537</v>
      </c>
      <c r="K541" s="1">
        <v>164306728696.51312</v>
      </c>
      <c r="L541" s="1"/>
      <c r="M541" s="57">
        <v>32682</v>
      </c>
      <c r="N541">
        <f t="shared" si="8"/>
        <v>1764759074400</v>
      </c>
      <c r="P541" s="57">
        <v>32682</v>
      </c>
      <c r="Q541" s="1">
        <v>4756491261464.8936</v>
      </c>
      <c r="S541" s="57">
        <v>32682</v>
      </c>
      <c r="T541" s="1">
        <v>104146069718357.5</v>
      </c>
    </row>
    <row r="542" spans="1:20" x14ac:dyDescent="0.3">
      <c r="A542" s="52">
        <v>32683</v>
      </c>
      <c r="B542">
        <v>77883743755294.312</v>
      </c>
      <c r="D542" s="57">
        <v>32679</v>
      </c>
      <c r="E542" s="58">
        <v>0</v>
      </c>
      <c r="G542" s="57">
        <v>32205</v>
      </c>
      <c r="H542" s="1">
        <v>17123428920.950644</v>
      </c>
      <c r="I542" s="1"/>
      <c r="J542" s="57">
        <v>32191</v>
      </c>
      <c r="K542" s="1">
        <v>160011209158.45258</v>
      </c>
      <c r="L542" s="1"/>
      <c r="M542" s="57">
        <v>32683</v>
      </c>
      <c r="N542">
        <f t="shared" si="8"/>
        <v>1764759074400</v>
      </c>
      <c r="P542" s="57">
        <v>32683</v>
      </c>
      <c r="Q542" s="1">
        <v>309541234584654.69</v>
      </c>
      <c r="S542" s="57">
        <v>32683</v>
      </c>
      <c r="T542" s="1">
        <v>393052294128886.69</v>
      </c>
    </row>
    <row r="543" spans="1:20" x14ac:dyDescent="0.3">
      <c r="A543" s="52">
        <v>32684</v>
      </c>
      <c r="B543">
        <v>58991048147582.75</v>
      </c>
      <c r="D543" s="57">
        <v>32680</v>
      </c>
      <c r="E543" s="58">
        <v>0</v>
      </c>
      <c r="G543" s="57">
        <v>32839</v>
      </c>
      <c r="H543" s="1">
        <v>17123428920.950644</v>
      </c>
      <c r="I543" s="1"/>
      <c r="J543" s="57">
        <v>32618</v>
      </c>
      <c r="K543" s="1">
        <v>160011209158.45258</v>
      </c>
      <c r="L543" s="1"/>
      <c r="M543" s="57">
        <v>32684</v>
      </c>
      <c r="N543">
        <f t="shared" si="8"/>
        <v>1764759074400</v>
      </c>
      <c r="P543" s="57">
        <v>32684</v>
      </c>
      <c r="Q543" s="1">
        <v>795190797812.88123</v>
      </c>
      <c r="S543" s="57">
        <v>32684</v>
      </c>
      <c r="T543" s="1">
        <v>62082867343438.531</v>
      </c>
    </row>
    <row r="544" spans="1:20" x14ac:dyDescent="0.3">
      <c r="A544" s="52">
        <v>32685</v>
      </c>
      <c r="B544">
        <v>44570539552585.039</v>
      </c>
      <c r="D544" s="57">
        <v>32681</v>
      </c>
      <c r="E544" s="58">
        <v>0</v>
      </c>
      <c r="G544" s="57">
        <v>32979</v>
      </c>
      <c r="H544" s="1">
        <v>17023525805.992308</v>
      </c>
      <c r="I544" s="1"/>
      <c r="J544" s="57">
        <v>32677</v>
      </c>
      <c r="K544" s="1">
        <v>160011209158.45258</v>
      </c>
      <c r="L544" s="1"/>
      <c r="M544" s="57">
        <v>32685</v>
      </c>
      <c r="N544">
        <f t="shared" si="8"/>
        <v>1764759074400</v>
      </c>
      <c r="P544" s="57">
        <v>32685</v>
      </c>
      <c r="Q544" s="1">
        <v>52851781070.641602</v>
      </c>
      <c r="S544" s="57">
        <v>32685</v>
      </c>
      <c r="T544" s="1">
        <v>46491825171791.617</v>
      </c>
    </row>
    <row r="545" spans="1:20" x14ac:dyDescent="0.3">
      <c r="A545" s="52">
        <v>32686</v>
      </c>
      <c r="B545">
        <v>35415565569309.805</v>
      </c>
      <c r="D545" s="57">
        <v>32682</v>
      </c>
      <c r="E545" s="58">
        <v>0</v>
      </c>
      <c r="G545" s="57">
        <v>32996</v>
      </c>
      <c r="H545" s="1">
        <v>17003545000.951902</v>
      </c>
      <c r="I545" s="1"/>
      <c r="J545" s="57">
        <v>32905</v>
      </c>
      <c r="K545" s="1">
        <v>160011209158.45258</v>
      </c>
      <c r="L545" s="1"/>
      <c r="M545" s="57">
        <v>32686</v>
      </c>
      <c r="N545">
        <f t="shared" si="8"/>
        <v>1764759074400</v>
      </c>
      <c r="P545" s="57">
        <v>32686</v>
      </c>
      <c r="Q545" s="1">
        <v>33445603501.610775</v>
      </c>
      <c r="S545" s="57">
        <v>32686</v>
      </c>
      <c r="T545" s="1">
        <v>37297324016875.547</v>
      </c>
    </row>
    <row r="546" spans="1:20" x14ac:dyDescent="0.3">
      <c r="A546" s="52">
        <v>32687</v>
      </c>
      <c r="B546">
        <v>28742109427398.434</v>
      </c>
      <c r="D546" s="57">
        <v>32683</v>
      </c>
      <c r="E546" s="58">
        <v>0</v>
      </c>
      <c r="G546" s="57">
        <v>32286</v>
      </c>
      <c r="H546" s="1">
        <v>16963583986.341301</v>
      </c>
      <c r="I546" s="1"/>
      <c r="J546" s="57">
        <v>33135</v>
      </c>
      <c r="K546" s="1">
        <v>159848857689.39236</v>
      </c>
      <c r="L546" s="1"/>
      <c r="M546" s="57">
        <v>32687</v>
      </c>
      <c r="N546">
        <f t="shared" si="8"/>
        <v>1764759074400</v>
      </c>
      <c r="P546" s="57">
        <v>32687</v>
      </c>
      <c r="Q546" s="1">
        <v>29488151773.196648</v>
      </c>
      <c r="S546" s="57">
        <v>32687</v>
      </c>
      <c r="T546" s="1">
        <v>30613448042538.137</v>
      </c>
    </row>
    <row r="547" spans="1:20" x14ac:dyDescent="0.3">
      <c r="A547" s="52">
        <v>32688</v>
      </c>
      <c r="B547">
        <v>26391092430441.305</v>
      </c>
      <c r="D547" s="57">
        <v>32684</v>
      </c>
      <c r="E547" s="58">
        <v>0</v>
      </c>
      <c r="G547" s="57">
        <v>32439</v>
      </c>
      <c r="H547" s="1">
        <v>16863680272.830727</v>
      </c>
      <c r="I547" s="1"/>
      <c r="J547" s="57">
        <v>32935</v>
      </c>
      <c r="K547" s="1">
        <v>159558394514.50729</v>
      </c>
      <c r="L547" s="1"/>
      <c r="M547" s="57">
        <v>32688</v>
      </c>
      <c r="N547">
        <f t="shared" si="8"/>
        <v>1764759074400</v>
      </c>
      <c r="P547" s="57">
        <v>32688</v>
      </c>
      <c r="Q547" s="1">
        <v>26535811730.169498</v>
      </c>
      <c r="S547" s="57">
        <v>32688</v>
      </c>
      <c r="T547" s="1">
        <v>28251794310503.441</v>
      </c>
    </row>
    <row r="548" spans="1:20" x14ac:dyDescent="0.3">
      <c r="A548" s="52">
        <v>32689</v>
      </c>
      <c r="B548">
        <v>23930737796023.312</v>
      </c>
      <c r="D548" s="57">
        <v>32685</v>
      </c>
      <c r="E548" s="58">
        <v>0</v>
      </c>
      <c r="G548" s="57">
        <v>32631</v>
      </c>
      <c r="H548" s="1">
        <v>16543989850.534201</v>
      </c>
      <c r="I548" s="1"/>
      <c r="J548" s="57">
        <v>32791</v>
      </c>
      <c r="K548" s="1">
        <v>157583588414.49393</v>
      </c>
      <c r="L548" s="1"/>
      <c r="M548" s="57">
        <v>32689</v>
      </c>
      <c r="N548">
        <f t="shared" si="8"/>
        <v>1764759074400</v>
      </c>
      <c r="P548" s="57">
        <v>32689</v>
      </c>
      <c r="Q548" s="1">
        <v>23836850639.265739</v>
      </c>
      <c r="S548" s="57">
        <v>32689</v>
      </c>
      <c r="T548" s="1">
        <v>25778834153127.758</v>
      </c>
    </row>
    <row r="549" spans="1:20" x14ac:dyDescent="0.3">
      <c r="A549" s="52">
        <v>32690</v>
      </c>
      <c r="B549">
        <v>19369636123510.336</v>
      </c>
      <c r="D549" s="57">
        <v>32686</v>
      </c>
      <c r="E549" s="58">
        <v>0</v>
      </c>
      <c r="G549" s="57">
        <v>32710</v>
      </c>
      <c r="H549" s="1">
        <v>16504028333.495617</v>
      </c>
      <c r="I549" s="1"/>
      <c r="J549" s="57">
        <v>33076</v>
      </c>
      <c r="K549" s="1">
        <v>157583588414.49393</v>
      </c>
      <c r="L549" s="1"/>
      <c r="M549" s="57">
        <v>32690</v>
      </c>
      <c r="N549">
        <f t="shared" si="8"/>
        <v>1764759074400</v>
      </c>
      <c r="P549" s="57">
        <v>32690</v>
      </c>
      <c r="Q549" s="1">
        <v>22521882705.84293</v>
      </c>
      <c r="S549" s="57">
        <v>32690</v>
      </c>
      <c r="T549" s="1">
        <v>21211074049264.676</v>
      </c>
    </row>
    <row r="550" spans="1:20" x14ac:dyDescent="0.3">
      <c r="A550" s="52">
        <v>32691</v>
      </c>
      <c r="B550">
        <v>3167964565305.9619</v>
      </c>
      <c r="D550" s="57">
        <v>32687</v>
      </c>
      <c r="E550" s="58">
        <v>0</v>
      </c>
      <c r="G550" s="57">
        <v>32436</v>
      </c>
      <c r="H550" s="1">
        <v>16304221542.069134</v>
      </c>
      <c r="I550" s="1"/>
      <c r="J550" s="57">
        <v>33195</v>
      </c>
      <c r="K550" s="1">
        <v>157583588414.49393</v>
      </c>
      <c r="L550" s="1"/>
      <c r="M550" s="57">
        <v>32691</v>
      </c>
      <c r="N550">
        <f t="shared" si="8"/>
        <v>1764759074400</v>
      </c>
      <c r="P550" s="57">
        <v>32691</v>
      </c>
      <c r="Q550" s="1">
        <v>22249857931.806293</v>
      </c>
      <c r="S550" s="57">
        <v>32691</v>
      </c>
      <c r="T550" s="1">
        <v>5006668531426.8027</v>
      </c>
    </row>
    <row r="551" spans="1:20" x14ac:dyDescent="0.3">
      <c r="A551" s="52">
        <v>32692</v>
      </c>
      <c r="B551">
        <v>2726377857623.54</v>
      </c>
      <c r="D551" s="57">
        <v>32688</v>
      </c>
      <c r="E551" s="58">
        <v>0</v>
      </c>
      <c r="G551" s="57">
        <v>32840</v>
      </c>
      <c r="H551" s="1">
        <v>16264260574.154106</v>
      </c>
      <c r="I551" s="1"/>
      <c r="J551" s="57">
        <v>32166</v>
      </c>
      <c r="K551" s="1">
        <v>157549274544.86575</v>
      </c>
      <c r="L551" s="1"/>
      <c r="M551" s="57">
        <v>32692</v>
      </c>
      <c r="N551">
        <f t="shared" si="8"/>
        <v>1764759074400</v>
      </c>
      <c r="P551" s="57">
        <v>32692</v>
      </c>
      <c r="Q551" s="1">
        <v>21089833436.145672</v>
      </c>
      <c r="S551" s="57">
        <v>32692</v>
      </c>
      <c r="T551" s="1">
        <v>4561460983662.2852</v>
      </c>
    </row>
    <row r="552" spans="1:20" x14ac:dyDescent="0.3">
      <c r="A552" s="52">
        <v>32693</v>
      </c>
      <c r="B552">
        <v>29900163987917.812</v>
      </c>
      <c r="D552" s="57">
        <v>32689</v>
      </c>
      <c r="E552" s="58">
        <v>0</v>
      </c>
      <c r="G552" s="57">
        <v>33171</v>
      </c>
      <c r="H552" s="1">
        <v>16084434117.148846</v>
      </c>
      <c r="I552" s="1"/>
      <c r="J552" s="57">
        <v>32973</v>
      </c>
      <c r="K552" s="1">
        <v>155087339907.78937</v>
      </c>
      <c r="L552" s="1"/>
      <c r="M552" s="57">
        <v>32693</v>
      </c>
      <c r="N552">
        <f t="shared" si="8"/>
        <v>1764759074400</v>
      </c>
      <c r="P552" s="57">
        <v>32693</v>
      </c>
      <c r="Q552" s="1">
        <v>5497652579585.916</v>
      </c>
      <c r="S552" s="57">
        <v>32693</v>
      </c>
      <c r="T552" s="1">
        <v>54262978821130.016</v>
      </c>
    </row>
    <row r="553" spans="1:20" x14ac:dyDescent="0.3">
      <c r="A553" s="52">
        <v>32694</v>
      </c>
      <c r="B553">
        <v>6423863556944.8447</v>
      </c>
      <c r="D553" s="57">
        <v>32690</v>
      </c>
      <c r="E553" s="58">
        <v>0</v>
      </c>
      <c r="G553" s="57">
        <v>32602</v>
      </c>
      <c r="H553" s="1">
        <v>16044473121.611897</v>
      </c>
      <c r="I553" s="1"/>
      <c r="J553" s="57">
        <v>32173</v>
      </c>
      <c r="K553" s="1">
        <v>152625405246.08356</v>
      </c>
      <c r="L553" s="1"/>
      <c r="M553" s="57">
        <v>32694</v>
      </c>
      <c r="N553">
        <f t="shared" si="8"/>
        <v>1764759074400</v>
      </c>
      <c r="P553" s="57">
        <v>32694</v>
      </c>
      <c r="Q553" s="1">
        <v>3317701174247.7603</v>
      </c>
      <c r="S553" s="57">
        <v>32694</v>
      </c>
      <c r="T553" s="1">
        <v>16172010393173.832</v>
      </c>
    </row>
    <row r="554" spans="1:20" x14ac:dyDescent="0.3">
      <c r="A554" s="52">
        <v>32695</v>
      </c>
      <c r="B554">
        <v>525279675825642.87</v>
      </c>
      <c r="D554" s="57">
        <v>32691</v>
      </c>
      <c r="E554" s="58">
        <v>0</v>
      </c>
      <c r="G554" s="57">
        <v>32386</v>
      </c>
      <c r="H554" s="1">
        <v>15684821062.01972</v>
      </c>
      <c r="I554" s="1"/>
      <c r="J554" s="57">
        <v>32197</v>
      </c>
      <c r="K554" s="1">
        <v>152625405246.08356</v>
      </c>
      <c r="L554" s="1"/>
      <c r="M554" s="57">
        <v>32695</v>
      </c>
      <c r="N554">
        <f t="shared" si="8"/>
        <v>1764759074400</v>
      </c>
      <c r="P554" s="57">
        <v>32695</v>
      </c>
      <c r="Q554" s="1">
        <v>674039498937754.12</v>
      </c>
      <c r="S554" s="57">
        <v>32695</v>
      </c>
      <c r="T554" s="1">
        <v>1213419043426984.5</v>
      </c>
    </row>
    <row r="555" spans="1:20" x14ac:dyDescent="0.3">
      <c r="A555" s="52">
        <v>32696</v>
      </c>
      <c r="B555">
        <v>28585816617794.09</v>
      </c>
      <c r="D555" s="57">
        <v>32692</v>
      </c>
      <c r="E555" s="58">
        <v>0</v>
      </c>
      <c r="G555" s="57">
        <v>32575</v>
      </c>
      <c r="H555" s="1">
        <v>15544956137.637613</v>
      </c>
      <c r="I555" s="1"/>
      <c r="J555" s="57">
        <v>32649</v>
      </c>
      <c r="K555" s="1">
        <v>152625405246.08356</v>
      </c>
      <c r="L555" s="1"/>
      <c r="M555" s="57">
        <v>32696</v>
      </c>
      <c r="N555">
        <f t="shared" si="8"/>
        <v>1764759074400</v>
      </c>
      <c r="P555" s="57">
        <v>32696</v>
      </c>
      <c r="Q555" s="1">
        <v>26616328234548.805</v>
      </c>
      <c r="S555" s="57">
        <v>32696</v>
      </c>
      <c r="T555" s="1">
        <v>58356966787709.297</v>
      </c>
    </row>
    <row r="556" spans="1:20" x14ac:dyDescent="0.3">
      <c r="A556" s="52">
        <v>32697</v>
      </c>
      <c r="B556">
        <v>26485864717654.187</v>
      </c>
      <c r="D556" s="57">
        <v>32693</v>
      </c>
      <c r="E556" s="58">
        <v>0</v>
      </c>
      <c r="G556" s="57">
        <v>32958</v>
      </c>
      <c r="H556" s="1">
        <v>15125362382.140589</v>
      </c>
      <c r="I556" s="1"/>
      <c r="J556" s="57">
        <v>32906</v>
      </c>
      <c r="K556" s="1">
        <v>152625405246.08356</v>
      </c>
      <c r="L556" s="1"/>
      <c r="M556" s="57">
        <v>32697</v>
      </c>
      <c r="N556">
        <f t="shared" si="8"/>
        <v>1764759074400</v>
      </c>
      <c r="P556" s="57">
        <v>32697</v>
      </c>
      <c r="Q556" s="1">
        <v>51628008133.204292</v>
      </c>
      <c r="S556" s="57">
        <v>32697</v>
      </c>
      <c r="T556" s="1">
        <v>28741266219349.789</v>
      </c>
    </row>
    <row r="557" spans="1:20" x14ac:dyDescent="0.3">
      <c r="A557" s="52">
        <v>32698</v>
      </c>
      <c r="B557">
        <v>28339129888509.215</v>
      </c>
      <c r="D557" s="57">
        <v>32694</v>
      </c>
      <c r="E557" s="58">
        <v>0</v>
      </c>
      <c r="G557" s="57">
        <v>32653</v>
      </c>
      <c r="H557" s="1">
        <v>15085401491.683205</v>
      </c>
      <c r="I557" s="1"/>
      <c r="J557" s="57">
        <v>32179</v>
      </c>
      <c r="K557" s="1">
        <v>150163470558.53125</v>
      </c>
      <c r="L557" s="1"/>
      <c r="M557" s="57">
        <v>32698</v>
      </c>
      <c r="N557">
        <f t="shared" si="8"/>
        <v>1764759074400</v>
      </c>
      <c r="P557" s="57">
        <v>32698</v>
      </c>
      <c r="Q557" s="1">
        <v>30751246433.350136</v>
      </c>
      <c r="S557" s="57">
        <v>32698</v>
      </c>
      <c r="T557" s="1">
        <v>30373433252401.258</v>
      </c>
    </row>
    <row r="558" spans="1:20" x14ac:dyDescent="0.3">
      <c r="A558" s="52">
        <v>32699</v>
      </c>
      <c r="B558">
        <v>25940443768042.75</v>
      </c>
      <c r="D558" s="57">
        <v>32695</v>
      </c>
      <c r="E558" s="58">
        <v>0</v>
      </c>
      <c r="G558" s="57">
        <v>32524</v>
      </c>
      <c r="H558" s="1">
        <v>15005478707.657001</v>
      </c>
      <c r="I558" s="1"/>
      <c r="J558" s="57">
        <v>32916</v>
      </c>
      <c r="K558" s="1">
        <v>150163470558.53125</v>
      </c>
      <c r="L558" s="1"/>
      <c r="M558" s="57">
        <v>32699</v>
      </c>
      <c r="N558">
        <f t="shared" si="8"/>
        <v>1764759074400</v>
      </c>
      <c r="P558" s="57">
        <v>32699</v>
      </c>
      <c r="Q558" s="1">
        <v>25446702224.234837</v>
      </c>
      <c r="S558" s="57">
        <v>32699</v>
      </c>
      <c r="T558" s="1">
        <v>27906564917486.125</v>
      </c>
    </row>
    <row r="559" spans="1:20" x14ac:dyDescent="0.3">
      <c r="A559" s="52">
        <v>32700</v>
      </c>
      <c r="B559">
        <v>19675885632303.973</v>
      </c>
      <c r="D559" s="57">
        <v>32696</v>
      </c>
      <c r="E559" s="58">
        <v>0</v>
      </c>
      <c r="G559" s="57">
        <v>33137</v>
      </c>
      <c r="H559" s="1">
        <v>14885594613.02965</v>
      </c>
      <c r="I559" s="1"/>
      <c r="J559" s="57">
        <v>32286</v>
      </c>
      <c r="K559" s="1">
        <v>149711774584.74158</v>
      </c>
      <c r="L559" s="1"/>
      <c r="M559" s="57">
        <v>32700</v>
      </c>
      <c r="N559">
        <f t="shared" si="8"/>
        <v>1764759074400</v>
      </c>
      <c r="P559" s="57">
        <v>32700</v>
      </c>
      <c r="Q559" s="1">
        <v>22826403627.82304</v>
      </c>
      <c r="S559" s="57">
        <v>32700</v>
      </c>
      <c r="T559" s="1">
        <v>21508260995104.609</v>
      </c>
    </row>
    <row r="560" spans="1:20" x14ac:dyDescent="0.3">
      <c r="A560" s="52">
        <v>32701</v>
      </c>
      <c r="B560">
        <v>3431657929023.6084</v>
      </c>
      <c r="D560" s="57">
        <v>32697</v>
      </c>
      <c r="E560" s="58">
        <v>0</v>
      </c>
      <c r="G560" s="57">
        <v>33166</v>
      </c>
      <c r="H560" s="1">
        <v>14745729383.352762</v>
      </c>
      <c r="I560" s="1"/>
      <c r="J560" s="57">
        <v>32897</v>
      </c>
      <c r="K560" s="1">
        <v>149711774584.74158</v>
      </c>
      <c r="L560" s="1"/>
      <c r="M560" s="57">
        <v>32701</v>
      </c>
      <c r="N560">
        <f t="shared" si="8"/>
        <v>1764759074400</v>
      </c>
      <c r="P560" s="57">
        <v>32701</v>
      </c>
      <c r="Q560" s="1">
        <v>21106907512.945633</v>
      </c>
      <c r="S560" s="57">
        <v>32701</v>
      </c>
      <c r="T560" s="1">
        <v>5257369945273.7207</v>
      </c>
    </row>
    <row r="561" spans="1:20" x14ac:dyDescent="0.3">
      <c r="A561" s="52">
        <v>32702</v>
      </c>
      <c r="B561">
        <v>4673427729285.248</v>
      </c>
      <c r="D561" s="57">
        <v>32698</v>
      </c>
      <c r="E561" s="58">
        <v>0</v>
      </c>
      <c r="G561" s="57">
        <v>32836</v>
      </c>
      <c r="H561" s="1">
        <v>14605865148.064594</v>
      </c>
      <c r="I561" s="1"/>
      <c r="J561" s="57">
        <v>32480</v>
      </c>
      <c r="K561" s="1">
        <v>148827298878.7197</v>
      </c>
      <c r="L561" s="1"/>
      <c r="M561" s="57">
        <v>32702</v>
      </c>
      <c r="N561">
        <f t="shared" si="8"/>
        <v>1764759074400</v>
      </c>
      <c r="P561" s="57">
        <v>32702</v>
      </c>
      <c r="Q561" s="1">
        <v>694943213243.30627</v>
      </c>
      <c r="S561" s="57">
        <v>32702</v>
      </c>
      <c r="T561" s="1">
        <v>9369080802225.5059</v>
      </c>
    </row>
    <row r="562" spans="1:20" x14ac:dyDescent="0.3">
      <c r="A562" s="52">
        <v>32703</v>
      </c>
      <c r="B562">
        <v>3765353765487.1177</v>
      </c>
      <c r="D562" s="57">
        <v>32699</v>
      </c>
      <c r="E562" s="58">
        <v>0</v>
      </c>
      <c r="G562" s="57">
        <v>32878</v>
      </c>
      <c r="H562" s="1">
        <v>14426038524.920826</v>
      </c>
      <c r="I562" s="1"/>
      <c r="J562" s="57">
        <v>32775</v>
      </c>
      <c r="K562" s="1">
        <v>148827298878.7197</v>
      </c>
      <c r="L562" s="1"/>
      <c r="M562" s="57">
        <v>32703</v>
      </c>
      <c r="N562">
        <f t="shared" si="8"/>
        <v>1764759074400</v>
      </c>
      <c r="P562" s="57">
        <v>32703</v>
      </c>
      <c r="Q562" s="1">
        <v>426158720950.92444</v>
      </c>
      <c r="S562" s="57">
        <v>32703</v>
      </c>
      <c r="T562" s="1">
        <v>6301146731973.5049</v>
      </c>
    </row>
    <row r="563" spans="1:20" x14ac:dyDescent="0.3">
      <c r="A563" s="52">
        <v>32704</v>
      </c>
      <c r="B563">
        <v>3576267906740.9766</v>
      </c>
      <c r="D563" s="57">
        <v>32700</v>
      </c>
      <c r="E563" s="58">
        <v>0</v>
      </c>
      <c r="G563" s="57">
        <v>32377</v>
      </c>
      <c r="H563" s="1">
        <v>14386077932.4893</v>
      </c>
      <c r="I563" s="1"/>
      <c r="J563" s="57">
        <v>33071</v>
      </c>
      <c r="K563" s="1">
        <v>148827298878.7197</v>
      </c>
      <c r="L563" s="1"/>
      <c r="M563" s="57">
        <v>32704</v>
      </c>
      <c r="N563">
        <f t="shared" si="8"/>
        <v>1764759074400</v>
      </c>
      <c r="P563" s="57">
        <v>32704</v>
      </c>
      <c r="Q563" s="1">
        <v>158264291327.71808</v>
      </c>
      <c r="S563" s="57">
        <v>32704</v>
      </c>
      <c r="T563" s="1">
        <v>5589081460443.3945</v>
      </c>
    </row>
    <row r="564" spans="1:20" x14ac:dyDescent="0.3">
      <c r="A564" s="52">
        <v>32705</v>
      </c>
      <c r="B564">
        <v>28754700028473.195</v>
      </c>
      <c r="D564" s="57">
        <v>32701</v>
      </c>
      <c r="E564" s="58">
        <v>0</v>
      </c>
      <c r="G564" s="57">
        <v>32547</v>
      </c>
      <c r="H564" s="1">
        <v>14346116105.794584</v>
      </c>
      <c r="I564" s="1"/>
      <c r="J564" s="57">
        <v>33084</v>
      </c>
      <c r="K564" s="1">
        <v>148827298878.7197</v>
      </c>
      <c r="L564" s="1"/>
      <c r="M564" s="57">
        <v>32705</v>
      </c>
      <c r="N564">
        <f t="shared" si="8"/>
        <v>1764759074400</v>
      </c>
      <c r="P564" s="57">
        <v>32705</v>
      </c>
      <c r="Q564" s="1">
        <v>2539565671622.2075</v>
      </c>
      <c r="S564" s="57">
        <v>32705</v>
      </c>
      <c r="T564" s="1">
        <v>40221680961577.969</v>
      </c>
    </row>
    <row r="565" spans="1:20" x14ac:dyDescent="0.3">
      <c r="A565" s="52">
        <v>32706</v>
      </c>
      <c r="B565">
        <v>26194343142041.891</v>
      </c>
      <c r="D565" s="57">
        <v>32702</v>
      </c>
      <c r="E565" s="58">
        <v>0</v>
      </c>
      <c r="G565" s="57">
        <v>32154</v>
      </c>
      <c r="H565" s="1">
        <v>14226232198.705442</v>
      </c>
      <c r="I565" s="1"/>
      <c r="J565" s="57">
        <v>32169</v>
      </c>
      <c r="K565" s="1">
        <v>147702654607.80392</v>
      </c>
      <c r="L565" s="1"/>
      <c r="M565" s="57">
        <v>32706</v>
      </c>
      <c r="N565">
        <f t="shared" si="8"/>
        <v>1764759074400</v>
      </c>
      <c r="P565" s="57">
        <v>32706</v>
      </c>
      <c r="Q565" s="1">
        <v>2222706960427.7539</v>
      </c>
      <c r="S565" s="57">
        <v>32706</v>
      </c>
      <c r="T565" s="1">
        <v>31118324593638.605</v>
      </c>
    </row>
    <row r="566" spans="1:20" x14ac:dyDescent="0.3">
      <c r="A566" s="52">
        <v>32707</v>
      </c>
      <c r="B566">
        <v>32988993687737.969</v>
      </c>
      <c r="D566" s="57">
        <v>32703</v>
      </c>
      <c r="E566" s="58">
        <v>0</v>
      </c>
      <c r="G566" s="57">
        <v>32568</v>
      </c>
      <c r="H566" s="1">
        <v>14186270749.994738</v>
      </c>
      <c r="I566" s="1"/>
      <c r="J566" s="57">
        <v>32910</v>
      </c>
      <c r="K566" s="1">
        <v>147702654607.80392</v>
      </c>
      <c r="L566" s="1"/>
      <c r="M566" s="57">
        <v>32707</v>
      </c>
      <c r="N566">
        <f t="shared" si="8"/>
        <v>1764759074400</v>
      </c>
      <c r="P566" s="57">
        <v>32707</v>
      </c>
      <c r="Q566" s="1">
        <v>184358474648.94736</v>
      </c>
      <c r="S566" s="57">
        <v>32707</v>
      </c>
      <c r="T566" s="1">
        <v>35183576656177.16</v>
      </c>
    </row>
    <row r="567" spans="1:20" x14ac:dyDescent="0.3">
      <c r="A567" s="52">
        <v>32708</v>
      </c>
      <c r="B567">
        <v>32370524845852.746</v>
      </c>
      <c r="D567" s="57">
        <v>32704</v>
      </c>
      <c r="E567" s="58">
        <v>0</v>
      </c>
      <c r="G567" s="57">
        <v>32896</v>
      </c>
      <c r="H567" s="1">
        <v>14106348375.935816</v>
      </c>
      <c r="I567" s="1"/>
      <c r="J567" s="57">
        <v>32931</v>
      </c>
      <c r="K567" s="1">
        <v>147249839961.10944</v>
      </c>
      <c r="L567" s="1"/>
      <c r="M567" s="57">
        <v>32708</v>
      </c>
      <c r="N567">
        <f t="shared" si="8"/>
        <v>1764759074400</v>
      </c>
      <c r="P567" s="57">
        <v>32708</v>
      </c>
      <c r="Q567" s="1">
        <v>36651376976.318062</v>
      </c>
      <c r="S567" s="57">
        <v>32708</v>
      </c>
      <c r="T567" s="1">
        <v>34217815492219.02</v>
      </c>
    </row>
    <row r="568" spans="1:20" x14ac:dyDescent="0.3">
      <c r="A568" s="52">
        <v>32709</v>
      </c>
      <c r="B568">
        <v>48497495536527.961</v>
      </c>
      <c r="D568" s="57">
        <v>32705</v>
      </c>
      <c r="E568" s="58">
        <v>0</v>
      </c>
      <c r="G568" s="57">
        <v>33195</v>
      </c>
      <c r="H568" s="1">
        <v>14086367823.853943</v>
      </c>
      <c r="I568" s="1"/>
      <c r="J568" s="57">
        <v>32732</v>
      </c>
      <c r="K568" s="1">
        <v>144084373329.91815</v>
      </c>
      <c r="L568" s="1"/>
      <c r="M568" s="57">
        <v>32709</v>
      </c>
      <c r="N568">
        <f t="shared" si="8"/>
        <v>1764759074400</v>
      </c>
      <c r="P568" s="57">
        <v>32709</v>
      </c>
      <c r="Q568" s="1">
        <v>13821561118249.699</v>
      </c>
      <c r="S568" s="57">
        <v>32709</v>
      </c>
      <c r="T568" s="1">
        <v>75643159895664.047</v>
      </c>
    </row>
    <row r="569" spans="1:20" x14ac:dyDescent="0.3">
      <c r="A569" s="52">
        <v>32710</v>
      </c>
      <c r="B569">
        <v>43936567117225.812</v>
      </c>
      <c r="D569" s="57">
        <v>32706</v>
      </c>
      <c r="E569" s="58">
        <v>0</v>
      </c>
      <c r="G569" s="57">
        <v>32290</v>
      </c>
      <c r="H569" s="1">
        <v>14066386899.603199</v>
      </c>
      <c r="I569" s="1"/>
      <c r="J569" s="57">
        <v>32174</v>
      </c>
      <c r="K569" s="1">
        <v>142778785353.15088</v>
      </c>
      <c r="L569" s="1"/>
      <c r="M569" s="57">
        <v>32710</v>
      </c>
      <c r="N569">
        <f t="shared" si="8"/>
        <v>1764759074400</v>
      </c>
      <c r="P569" s="57">
        <v>32710</v>
      </c>
      <c r="Q569" s="1">
        <v>934140345882.13794</v>
      </c>
      <c r="S569" s="57">
        <v>32710</v>
      </c>
      <c r="T569" s="1">
        <v>46818310443127.75</v>
      </c>
    </row>
    <row r="570" spans="1:20" x14ac:dyDescent="0.3">
      <c r="A570" s="52">
        <v>32711</v>
      </c>
      <c r="B570">
        <v>54632170317533.75</v>
      </c>
      <c r="D570" s="57">
        <v>32707</v>
      </c>
      <c r="E570" s="58">
        <v>0</v>
      </c>
      <c r="G570" s="57">
        <v>33201</v>
      </c>
      <c r="H570" s="1">
        <v>13966483832.445299</v>
      </c>
      <c r="I570" s="1"/>
      <c r="J570" s="57">
        <v>32596</v>
      </c>
      <c r="K570" s="1">
        <v>142778785353.15088</v>
      </c>
      <c r="L570" s="1"/>
      <c r="M570" s="57">
        <v>32711</v>
      </c>
      <c r="N570">
        <f t="shared" si="8"/>
        <v>1764759074400</v>
      </c>
      <c r="P570" s="57">
        <v>32711</v>
      </c>
      <c r="Q570" s="1">
        <v>422257765368.39001</v>
      </c>
      <c r="S570" s="57">
        <v>32711</v>
      </c>
      <c r="T570" s="1">
        <v>56857107541222.391</v>
      </c>
    </row>
    <row r="571" spans="1:20" x14ac:dyDescent="0.3">
      <c r="A571" s="52">
        <v>32712</v>
      </c>
      <c r="B571">
        <v>49958856765490.711</v>
      </c>
      <c r="D571" s="57">
        <v>32708</v>
      </c>
      <c r="E571" s="58">
        <v>0</v>
      </c>
      <c r="G571" s="57">
        <v>33040</v>
      </c>
      <c r="H571" s="1">
        <v>13826619438.694611</v>
      </c>
      <c r="I571" s="1"/>
      <c r="J571" s="57">
        <v>32198</v>
      </c>
      <c r="K571" s="1">
        <v>140316850686.15445</v>
      </c>
      <c r="L571" s="1"/>
      <c r="M571" s="57">
        <v>32712</v>
      </c>
      <c r="N571">
        <f t="shared" si="8"/>
        <v>1764759074400</v>
      </c>
      <c r="P571" s="57">
        <v>32712</v>
      </c>
      <c r="Q571" s="1">
        <v>28460957576.581856</v>
      </c>
      <c r="S571" s="57">
        <v>32712</v>
      </c>
      <c r="T571" s="1">
        <v>51782735573985.961</v>
      </c>
    </row>
    <row r="572" spans="1:20" x14ac:dyDescent="0.3">
      <c r="A572" s="52">
        <v>32713</v>
      </c>
      <c r="B572">
        <v>48463270693736.078</v>
      </c>
      <c r="D572" s="57">
        <v>32709</v>
      </c>
      <c r="E572" s="58">
        <v>0</v>
      </c>
      <c r="G572" s="57">
        <v>33111</v>
      </c>
      <c r="H572" s="1">
        <v>13666773661.297209</v>
      </c>
      <c r="I572" s="1"/>
      <c r="J572" s="57">
        <v>32599</v>
      </c>
      <c r="K572" s="1">
        <v>140316850686.15445</v>
      </c>
      <c r="L572" s="1"/>
      <c r="M572" s="57">
        <v>32713</v>
      </c>
      <c r="N572">
        <f t="shared" si="8"/>
        <v>1764759074400</v>
      </c>
      <c r="P572" s="57">
        <v>32713</v>
      </c>
      <c r="Q572" s="1">
        <v>457443737957.84924</v>
      </c>
      <c r="S572" s="57">
        <v>32713</v>
      </c>
      <c r="T572" s="1">
        <v>52709229210563.516</v>
      </c>
    </row>
    <row r="573" spans="1:20" x14ac:dyDescent="0.3">
      <c r="A573" s="52">
        <v>32714</v>
      </c>
      <c r="B573">
        <v>35954635101965.992</v>
      </c>
      <c r="D573" s="57">
        <v>32710</v>
      </c>
      <c r="E573" s="58">
        <v>0</v>
      </c>
      <c r="G573" s="57">
        <v>32657</v>
      </c>
      <c r="H573" s="1">
        <v>13546889810.905684</v>
      </c>
      <c r="I573" s="1"/>
      <c r="J573" s="57">
        <v>32721</v>
      </c>
      <c r="K573" s="1">
        <v>140071008553.79266</v>
      </c>
      <c r="L573" s="1"/>
      <c r="M573" s="57">
        <v>32714</v>
      </c>
      <c r="N573">
        <f t="shared" si="8"/>
        <v>1764759074400</v>
      </c>
      <c r="P573" s="57">
        <v>32714</v>
      </c>
      <c r="Q573" s="1">
        <v>44445684452.54483</v>
      </c>
      <c r="S573" s="57">
        <v>32714</v>
      </c>
      <c r="T573" s="1">
        <v>37819772620083.125</v>
      </c>
    </row>
    <row r="574" spans="1:20" x14ac:dyDescent="0.3">
      <c r="A574" s="52">
        <v>32715</v>
      </c>
      <c r="B574">
        <v>39962847655866.672</v>
      </c>
      <c r="D574" s="57">
        <v>32711</v>
      </c>
      <c r="E574" s="58">
        <v>0</v>
      </c>
      <c r="G574" s="57">
        <v>32830</v>
      </c>
      <c r="H574" s="1">
        <v>13466967054.501389</v>
      </c>
      <c r="I574" s="1"/>
      <c r="J574" s="57">
        <v>32723</v>
      </c>
      <c r="K574" s="1">
        <v>140071008553.79266</v>
      </c>
      <c r="L574" s="1"/>
      <c r="M574" s="57">
        <v>32715</v>
      </c>
      <c r="N574">
        <f t="shared" si="8"/>
        <v>1764759074400</v>
      </c>
      <c r="P574" s="57">
        <v>32715</v>
      </c>
      <c r="Q574" s="1">
        <v>2404204211024.4033</v>
      </c>
      <c r="S574" s="57">
        <v>32715</v>
      </c>
      <c r="T574" s="1">
        <v>60252448693970.555</v>
      </c>
    </row>
    <row r="575" spans="1:20" x14ac:dyDescent="0.3">
      <c r="A575" s="52">
        <v>32716</v>
      </c>
      <c r="B575">
        <v>27341794521974.113</v>
      </c>
      <c r="D575" s="57">
        <v>32712</v>
      </c>
      <c r="E575" s="58">
        <v>0</v>
      </c>
      <c r="G575" s="57">
        <v>32381</v>
      </c>
      <c r="H575" s="1">
        <v>13466966938.19861</v>
      </c>
      <c r="I575" s="1"/>
      <c r="J575" s="57">
        <v>32769</v>
      </c>
      <c r="K575" s="1">
        <v>140071008553.79266</v>
      </c>
      <c r="L575" s="1"/>
      <c r="M575" s="57">
        <v>32716</v>
      </c>
      <c r="N575">
        <f t="shared" si="8"/>
        <v>1764759074400</v>
      </c>
      <c r="P575" s="57">
        <v>32716</v>
      </c>
      <c r="Q575" s="1">
        <v>764478457662.57642</v>
      </c>
      <c r="S575" s="57">
        <v>32716</v>
      </c>
      <c r="T575" s="1">
        <v>32765058000771.906</v>
      </c>
    </row>
    <row r="576" spans="1:20" x14ac:dyDescent="0.3">
      <c r="A576" s="52">
        <v>32717</v>
      </c>
      <c r="B576">
        <v>27874861596296.785</v>
      </c>
      <c r="D576" s="57">
        <v>32713</v>
      </c>
      <c r="E576" s="58">
        <v>0</v>
      </c>
      <c r="G576" s="57">
        <v>32147</v>
      </c>
      <c r="H576" s="1">
        <v>13107315584.738729</v>
      </c>
      <c r="I576" s="1"/>
      <c r="J576" s="57">
        <v>33214</v>
      </c>
      <c r="K576" s="1">
        <v>140071008553.79266</v>
      </c>
      <c r="L576" s="1"/>
      <c r="M576" s="57">
        <v>32717</v>
      </c>
      <c r="N576">
        <f t="shared" si="8"/>
        <v>1764759074400</v>
      </c>
      <c r="P576" s="57">
        <v>32717</v>
      </c>
      <c r="Q576" s="1">
        <v>2028876578800.7014</v>
      </c>
      <c r="S576" s="57">
        <v>32717</v>
      </c>
      <c r="T576" s="1">
        <v>33642133471463.73</v>
      </c>
    </row>
    <row r="577" spans="1:20" x14ac:dyDescent="0.3">
      <c r="A577" s="52">
        <v>32718</v>
      </c>
      <c r="B577">
        <v>28901055064460.578</v>
      </c>
      <c r="D577" s="57">
        <v>32714</v>
      </c>
      <c r="E577" s="58">
        <v>0</v>
      </c>
      <c r="G577" s="57">
        <v>32349</v>
      </c>
      <c r="H577" s="1">
        <v>12627779502.801352</v>
      </c>
      <c r="I577" s="1"/>
      <c r="J577" s="57">
        <v>32943</v>
      </c>
      <c r="K577" s="1">
        <v>139864035799.78659</v>
      </c>
      <c r="L577" s="1"/>
      <c r="M577" s="57">
        <v>32718</v>
      </c>
      <c r="N577">
        <f t="shared" si="8"/>
        <v>1764759074400</v>
      </c>
      <c r="P577" s="57">
        <v>32718</v>
      </c>
      <c r="Q577" s="1">
        <v>270937141266.32642</v>
      </c>
      <c r="S577" s="57">
        <v>32718</v>
      </c>
      <c r="T577" s="1">
        <v>31287808806069.594</v>
      </c>
    </row>
    <row r="578" spans="1:20" x14ac:dyDescent="0.3">
      <c r="A578" s="52">
        <v>32719</v>
      </c>
      <c r="B578">
        <v>25446539678708.977</v>
      </c>
      <c r="D578" s="57">
        <v>32715</v>
      </c>
      <c r="E578" s="58">
        <v>0</v>
      </c>
      <c r="G578" s="57">
        <v>32816</v>
      </c>
      <c r="H578" s="1">
        <v>12507895464.871595</v>
      </c>
      <c r="I578" s="1"/>
      <c r="J578" s="57">
        <v>33158</v>
      </c>
      <c r="K578" s="1">
        <v>139441338899.72916</v>
      </c>
      <c r="L578" s="1"/>
      <c r="M578" s="57">
        <v>32719</v>
      </c>
      <c r="N578">
        <f t="shared" si="8"/>
        <v>1764759074400</v>
      </c>
      <c r="P578" s="57">
        <v>32719</v>
      </c>
      <c r="Q578" s="1">
        <v>69215874689.913651</v>
      </c>
      <c r="S578" s="57">
        <v>32719</v>
      </c>
      <c r="T578" s="1">
        <v>27672885536476.824</v>
      </c>
    </row>
    <row r="579" spans="1:20" x14ac:dyDescent="0.3">
      <c r="A579" s="52">
        <v>32720</v>
      </c>
      <c r="B579">
        <v>23765550136349.891</v>
      </c>
      <c r="D579" s="57">
        <v>32716</v>
      </c>
      <c r="E579" s="58">
        <v>0</v>
      </c>
      <c r="G579" s="57">
        <v>33100</v>
      </c>
      <c r="H579" s="1">
        <v>12368031017.330872</v>
      </c>
      <c r="I579" s="1"/>
      <c r="J579" s="57">
        <v>32610</v>
      </c>
      <c r="K579" s="1">
        <v>137854915990.81552</v>
      </c>
      <c r="L579" s="1"/>
      <c r="M579" s="57">
        <v>32720</v>
      </c>
      <c r="N579">
        <f t="shared" ref="N579:N642" si="9">370*1000000*0.003785412*10000*126</f>
        <v>1764759074400</v>
      </c>
      <c r="P579" s="57">
        <v>32720</v>
      </c>
      <c r="Q579" s="1">
        <v>524602402345.1391</v>
      </c>
      <c r="S579" s="57">
        <v>32720</v>
      </c>
      <c r="T579" s="1">
        <v>26628172515600.086</v>
      </c>
    </row>
    <row r="580" spans="1:20" x14ac:dyDescent="0.3">
      <c r="A580" s="52">
        <v>32721</v>
      </c>
      <c r="B580">
        <v>19983929434232.652</v>
      </c>
      <c r="D580" s="57">
        <v>32717</v>
      </c>
      <c r="E580" s="58">
        <v>0</v>
      </c>
      <c r="G580" s="57">
        <v>32973</v>
      </c>
      <c r="H580" s="1">
        <v>12348050322.778109</v>
      </c>
      <c r="I580" s="1"/>
      <c r="J580" s="57">
        <v>32975</v>
      </c>
      <c r="K580" s="1">
        <v>137854915990.81552</v>
      </c>
      <c r="L580" s="1"/>
      <c r="M580" s="57">
        <v>32721</v>
      </c>
      <c r="N580">
        <f t="shared" si="9"/>
        <v>1764759074400</v>
      </c>
      <c r="P580" s="57">
        <v>32721</v>
      </c>
      <c r="Q580" s="1">
        <v>55412113347.025513</v>
      </c>
      <c r="S580" s="57">
        <v>32721</v>
      </c>
      <c r="T580" s="1">
        <v>21956060125593.891</v>
      </c>
    </row>
    <row r="581" spans="1:20" x14ac:dyDescent="0.3">
      <c r="A581" s="52">
        <v>32722</v>
      </c>
      <c r="B581">
        <v>23825141615171</v>
      </c>
      <c r="D581" s="57">
        <v>32718</v>
      </c>
      <c r="E581" s="58">
        <v>0</v>
      </c>
      <c r="G581" s="57">
        <v>32190</v>
      </c>
      <c r="H581" s="1">
        <v>12208185718.228636</v>
      </c>
      <c r="I581" s="1"/>
      <c r="J581" s="57">
        <v>32222</v>
      </c>
      <c r="K581" s="1">
        <v>137403220034.09065</v>
      </c>
      <c r="L581" s="1"/>
      <c r="M581" s="57">
        <v>32722</v>
      </c>
      <c r="N581">
        <f t="shared" si="9"/>
        <v>1764759074400</v>
      </c>
      <c r="P581" s="57">
        <v>32722</v>
      </c>
      <c r="Q581" s="1">
        <v>47632576943.366623</v>
      </c>
      <c r="S581" s="57">
        <v>32722</v>
      </c>
      <c r="T581" s="1">
        <v>25812105177283.766</v>
      </c>
    </row>
    <row r="582" spans="1:20" x14ac:dyDescent="0.3">
      <c r="A582" s="52">
        <v>32723</v>
      </c>
      <c r="B582">
        <v>21743768827518.102</v>
      </c>
      <c r="D582" s="57">
        <v>32719</v>
      </c>
      <c r="E582" s="58">
        <v>0</v>
      </c>
      <c r="G582" s="57">
        <v>32194</v>
      </c>
      <c r="H582" s="1">
        <v>12168224410.535046</v>
      </c>
      <c r="I582" s="1"/>
      <c r="J582" s="57">
        <v>32263</v>
      </c>
      <c r="K582" s="1">
        <v>137403220034.09065</v>
      </c>
      <c r="L582" s="1"/>
      <c r="M582" s="57">
        <v>32723</v>
      </c>
      <c r="N582">
        <f t="shared" si="9"/>
        <v>1764759074400</v>
      </c>
      <c r="P582" s="57">
        <v>32723</v>
      </c>
      <c r="Q582" s="1">
        <v>27004882614.66235</v>
      </c>
      <c r="S582" s="57">
        <v>32723</v>
      </c>
      <c r="T582" s="1">
        <v>23676982458911.434</v>
      </c>
    </row>
    <row r="583" spans="1:20" x14ac:dyDescent="0.3">
      <c r="A583" s="52">
        <v>32724</v>
      </c>
      <c r="B583">
        <v>18294229937732.594</v>
      </c>
      <c r="D583" s="57">
        <v>32720</v>
      </c>
      <c r="E583" s="58">
        <v>0</v>
      </c>
      <c r="G583" s="57">
        <v>32450</v>
      </c>
      <c r="H583" s="1">
        <v>12168224410.535046</v>
      </c>
      <c r="I583" s="1"/>
      <c r="J583" s="57">
        <v>32181</v>
      </c>
      <c r="K583" s="1">
        <v>135394100057.15303</v>
      </c>
      <c r="L583" s="1"/>
      <c r="M583" s="57">
        <v>32724</v>
      </c>
      <c r="N583">
        <f t="shared" si="9"/>
        <v>1764759074400</v>
      </c>
      <c r="P583" s="57">
        <v>32724</v>
      </c>
      <c r="Q583" s="1">
        <v>21492070451.457176</v>
      </c>
      <c r="S583" s="57">
        <v>32724</v>
      </c>
      <c r="T583" s="1">
        <v>20177257583479.812</v>
      </c>
    </row>
    <row r="584" spans="1:20" x14ac:dyDescent="0.3">
      <c r="A584" s="52">
        <v>32725</v>
      </c>
      <c r="B584">
        <v>15969591424637.346</v>
      </c>
      <c r="D584" s="57">
        <v>32721</v>
      </c>
      <c r="E584" s="58">
        <v>0</v>
      </c>
      <c r="G584" s="57">
        <v>33012</v>
      </c>
      <c r="H584" s="1">
        <v>12068320760.409491</v>
      </c>
      <c r="I584" s="1"/>
      <c r="J584" s="57">
        <v>32650</v>
      </c>
      <c r="K584" s="1">
        <v>135394100057.15303</v>
      </c>
      <c r="L584" s="1"/>
      <c r="M584" s="57">
        <v>32725</v>
      </c>
      <c r="N584">
        <f t="shared" si="9"/>
        <v>1764759074400</v>
      </c>
      <c r="P584" s="57">
        <v>32725</v>
      </c>
      <c r="Q584" s="1">
        <v>18955364708.339733</v>
      </c>
      <c r="S584" s="57">
        <v>32725</v>
      </c>
      <c r="T584" s="1">
        <v>17775692294715.039</v>
      </c>
    </row>
    <row r="585" spans="1:20" x14ac:dyDescent="0.3">
      <c r="A585" s="52">
        <v>32726</v>
      </c>
      <c r="B585">
        <v>13687673840946.09</v>
      </c>
      <c r="D585" s="57">
        <v>32722</v>
      </c>
      <c r="E585" s="58">
        <v>0</v>
      </c>
      <c r="G585" s="57">
        <v>32721</v>
      </c>
      <c r="H585" s="1">
        <v>11888495060.418985</v>
      </c>
      <c r="I585" s="1"/>
      <c r="J585" s="57">
        <v>32678</v>
      </c>
      <c r="K585" s="1">
        <v>135394100057.15303</v>
      </c>
      <c r="L585" s="1"/>
      <c r="M585" s="57">
        <v>32726</v>
      </c>
      <c r="N585">
        <f t="shared" si="9"/>
        <v>1764759074400</v>
      </c>
      <c r="P585" s="57">
        <v>32726</v>
      </c>
      <c r="Q585" s="1">
        <v>17361823546.047527</v>
      </c>
      <c r="S585" s="57">
        <v>32726</v>
      </c>
      <c r="T585" s="1">
        <v>15488050663036.326</v>
      </c>
    </row>
    <row r="586" spans="1:20" x14ac:dyDescent="0.3">
      <c r="A586" s="52">
        <v>32727</v>
      </c>
      <c r="B586">
        <v>11739778499342.801</v>
      </c>
      <c r="D586" s="57">
        <v>32723</v>
      </c>
      <c r="E586" s="58">
        <v>0</v>
      </c>
      <c r="G586" s="57">
        <v>32297</v>
      </c>
      <c r="H586" s="1">
        <v>11848533475.05253</v>
      </c>
      <c r="I586" s="1"/>
      <c r="J586" s="57">
        <v>32941</v>
      </c>
      <c r="K586" s="1">
        <v>134941285406.76416</v>
      </c>
      <c r="L586" s="1"/>
      <c r="M586" s="57">
        <v>32727</v>
      </c>
      <c r="N586">
        <f t="shared" si="9"/>
        <v>1764759074400</v>
      </c>
      <c r="P586" s="57">
        <v>32727</v>
      </c>
      <c r="Q586" s="1">
        <v>16371068840.776001</v>
      </c>
      <c r="S586" s="57">
        <v>32727</v>
      </c>
      <c r="T586" s="1">
        <v>13537891666758.857</v>
      </c>
    </row>
    <row r="587" spans="1:20" x14ac:dyDescent="0.3">
      <c r="A587" s="52">
        <v>32728</v>
      </c>
      <c r="B587">
        <v>10634541664142.881</v>
      </c>
      <c r="D587" s="57">
        <v>32724</v>
      </c>
      <c r="E587" s="58">
        <v>0</v>
      </c>
      <c r="G587" s="57">
        <v>32793</v>
      </c>
      <c r="H587" s="1">
        <v>11708668713.494308</v>
      </c>
      <c r="I587" s="1"/>
      <c r="J587" s="57">
        <v>32199</v>
      </c>
      <c r="K587" s="1">
        <v>132932165441.45634</v>
      </c>
      <c r="L587" s="1"/>
      <c r="M587" s="57">
        <v>32728</v>
      </c>
      <c r="N587">
        <f t="shared" si="9"/>
        <v>1764759074400</v>
      </c>
      <c r="P587" s="57">
        <v>32728</v>
      </c>
      <c r="Q587" s="1">
        <v>33332857835.741425</v>
      </c>
      <c r="S587" s="57">
        <v>32728</v>
      </c>
      <c r="T587" s="1">
        <v>12454153522298.215</v>
      </c>
    </row>
    <row r="588" spans="1:20" x14ac:dyDescent="0.3">
      <c r="A588" s="52">
        <v>32729</v>
      </c>
      <c r="B588">
        <v>1935228291440.229</v>
      </c>
      <c r="D588" s="57">
        <v>32725</v>
      </c>
      <c r="E588" s="58">
        <v>0</v>
      </c>
      <c r="G588" s="57">
        <v>32353</v>
      </c>
      <c r="H588" s="1">
        <v>11668707667.481958</v>
      </c>
      <c r="I588" s="1"/>
      <c r="J588" s="57">
        <v>32619</v>
      </c>
      <c r="K588" s="1">
        <v>132932165441.45634</v>
      </c>
      <c r="L588" s="1"/>
      <c r="M588" s="57">
        <v>32729</v>
      </c>
      <c r="N588">
        <f t="shared" si="9"/>
        <v>1764759074400</v>
      </c>
      <c r="P588" s="57">
        <v>32729</v>
      </c>
      <c r="Q588" s="1">
        <v>21737595479.691936</v>
      </c>
      <c r="S588" s="57">
        <v>32729</v>
      </c>
      <c r="T588" s="1">
        <v>3734952712717.3237</v>
      </c>
    </row>
    <row r="589" spans="1:20" x14ac:dyDescent="0.3">
      <c r="A589" s="52">
        <v>32730</v>
      </c>
      <c r="B589">
        <v>1728478330504.6943</v>
      </c>
      <c r="D589" s="57">
        <v>32726</v>
      </c>
      <c r="E589" s="58">
        <v>0</v>
      </c>
      <c r="G589" s="57">
        <v>32849</v>
      </c>
      <c r="H589" s="1">
        <v>11548823465.274532</v>
      </c>
      <c r="I589" s="1"/>
      <c r="J589" s="57">
        <v>32917</v>
      </c>
      <c r="K589" s="1">
        <v>132932165441.45634</v>
      </c>
      <c r="L589" s="1"/>
      <c r="M589" s="57">
        <v>32730</v>
      </c>
      <c r="N589">
        <f t="shared" si="9"/>
        <v>1764759074400</v>
      </c>
      <c r="P589" s="57">
        <v>32730</v>
      </c>
      <c r="Q589" s="1">
        <v>16745457713.334412</v>
      </c>
      <c r="S589" s="57">
        <v>32730</v>
      </c>
      <c r="T589" s="1">
        <v>3521058478711.8047</v>
      </c>
    </row>
    <row r="590" spans="1:20" x14ac:dyDescent="0.3">
      <c r="A590" s="52">
        <v>32731</v>
      </c>
      <c r="B590">
        <v>1673459812341.4719</v>
      </c>
      <c r="D590" s="57">
        <v>32727</v>
      </c>
      <c r="E590" s="58">
        <v>0</v>
      </c>
      <c r="G590" s="57">
        <v>32488</v>
      </c>
      <c r="H590" s="1">
        <v>11528842722.746872</v>
      </c>
      <c r="I590" s="1"/>
      <c r="J590" s="57">
        <v>32826</v>
      </c>
      <c r="K590" s="1">
        <v>132479350725.59766</v>
      </c>
      <c r="L590" s="1"/>
      <c r="M590" s="57">
        <v>32731</v>
      </c>
      <c r="N590">
        <f t="shared" si="9"/>
        <v>1764759074400</v>
      </c>
      <c r="P590" s="57">
        <v>32731</v>
      </c>
      <c r="Q590" s="1">
        <v>66589917741.04673</v>
      </c>
      <c r="S590" s="57">
        <v>32731</v>
      </c>
      <c r="T590" s="1">
        <v>3667760476295.873</v>
      </c>
    </row>
    <row r="591" spans="1:20" x14ac:dyDescent="0.3">
      <c r="A591" s="52">
        <v>32732</v>
      </c>
      <c r="B591">
        <v>1733671719674.0291</v>
      </c>
      <c r="D591" s="57">
        <v>32728</v>
      </c>
      <c r="E591" s="58">
        <v>0</v>
      </c>
      <c r="G591" s="57">
        <v>32909</v>
      </c>
      <c r="H591" s="1">
        <v>11309055874.979105</v>
      </c>
      <c r="I591" s="1"/>
      <c r="J591" s="57">
        <v>32391</v>
      </c>
      <c r="K591" s="1">
        <v>131322124195.63893</v>
      </c>
      <c r="L591" s="1"/>
      <c r="M591" s="57">
        <v>32732</v>
      </c>
      <c r="N591">
        <f t="shared" si="9"/>
        <v>1764759074400</v>
      </c>
      <c r="P591" s="57">
        <v>32732</v>
      </c>
      <c r="Q591" s="1">
        <v>86503283526.427795</v>
      </c>
      <c r="S591" s="57">
        <v>32732</v>
      </c>
      <c r="T591" s="1">
        <v>3801967856989.688</v>
      </c>
    </row>
    <row r="592" spans="1:20" x14ac:dyDescent="0.3">
      <c r="A592" s="52">
        <v>32733</v>
      </c>
      <c r="B592">
        <v>1529963787350.2361</v>
      </c>
      <c r="D592" s="57">
        <v>32729</v>
      </c>
      <c r="E592" s="58">
        <v>0</v>
      </c>
      <c r="G592" s="57">
        <v>32271</v>
      </c>
      <c r="H592" s="1">
        <v>11229132983.372829</v>
      </c>
      <c r="I592" s="1"/>
      <c r="J592" s="57">
        <v>32453</v>
      </c>
      <c r="K592" s="1">
        <v>131322124195.63893</v>
      </c>
      <c r="L592" s="1"/>
      <c r="M592" s="57">
        <v>32733</v>
      </c>
      <c r="N592">
        <f t="shared" si="9"/>
        <v>1764759074400</v>
      </c>
      <c r="P592" s="57">
        <v>32733</v>
      </c>
      <c r="Q592" s="1">
        <v>26380617928.420338</v>
      </c>
      <c r="S592" s="57">
        <v>32733</v>
      </c>
      <c r="T592" s="1">
        <v>3414366032354.4253</v>
      </c>
    </row>
    <row r="593" spans="1:20" x14ac:dyDescent="0.3">
      <c r="A593" s="52">
        <v>32734</v>
      </c>
      <c r="B593">
        <v>1444713521432.9983</v>
      </c>
      <c r="D593" s="57">
        <v>32730</v>
      </c>
      <c r="E593" s="58">
        <v>0</v>
      </c>
      <c r="G593" s="57">
        <v>32462</v>
      </c>
      <c r="H593" s="1">
        <v>11069287751.144688</v>
      </c>
      <c r="I593" s="1"/>
      <c r="J593" s="57">
        <v>32503</v>
      </c>
      <c r="K593" s="1">
        <v>131322124195.63893</v>
      </c>
      <c r="L593" s="1"/>
      <c r="M593" s="57">
        <v>32734</v>
      </c>
      <c r="N593">
        <f t="shared" si="9"/>
        <v>1764759074400</v>
      </c>
      <c r="P593" s="57">
        <v>32734</v>
      </c>
      <c r="Q593" s="1">
        <v>666357593092.47339</v>
      </c>
      <c r="S593" s="57">
        <v>32734</v>
      </c>
      <c r="T593" s="1">
        <v>3953330804762.4678</v>
      </c>
    </row>
    <row r="594" spans="1:20" x14ac:dyDescent="0.3">
      <c r="A594" s="52">
        <v>32735</v>
      </c>
      <c r="B594">
        <v>1606336765824.6895</v>
      </c>
      <c r="D594" s="57">
        <v>32731</v>
      </c>
      <c r="E594" s="58">
        <v>0</v>
      </c>
      <c r="G594" s="57">
        <v>32216</v>
      </c>
      <c r="H594" s="1">
        <v>11049306953.373213</v>
      </c>
      <c r="I594" s="1"/>
      <c r="J594" s="57">
        <v>33191</v>
      </c>
      <c r="K594" s="1">
        <v>131322124195.63893</v>
      </c>
      <c r="L594" s="1"/>
      <c r="M594" s="57">
        <v>32735</v>
      </c>
      <c r="N594">
        <f t="shared" si="9"/>
        <v>1764759074400</v>
      </c>
      <c r="P594" s="57">
        <v>32735</v>
      </c>
      <c r="Q594" s="1">
        <v>435726183565.1936</v>
      </c>
      <c r="S594" s="57">
        <v>32735</v>
      </c>
      <c r="T594" s="1">
        <v>3872958754628.4424</v>
      </c>
    </row>
    <row r="595" spans="1:20" x14ac:dyDescent="0.3">
      <c r="A595" s="52">
        <v>32736</v>
      </c>
      <c r="B595">
        <v>9334767003522.9492</v>
      </c>
      <c r="D595" s="57">
        <v>32732</v>
      </c>
      <c r="E595" s="58">
        <v>0</v>
      </c>
      <c r="G595" s="57">
        <v>32202</v>
      </c>
      <c r="H595" s="1">
        <v>11029326466.711653</v>
      </c>
      <c r="I595" s="1"/>
      <c r="J595" s="57">
        <v>33215</v>
      </c>
      <c r="K595" s="1">
        <v>131322124195.63893</v>
      </c>
      <c r="L595" s="1"/>
      <c r="M595" s="57">
        <v>32736</v>
      </c>
      <c r="N595">
        <f t="shared" si="9"/>
        <v>1764759074400</v>
      </c>
      <c r="P595" s="57">
        <v>32736</v>
      </c>
      <c r="Q595" s="1">
        <v>19020212441.790142</v>
      </c>
      <c r="S595" s="57">
        <v>32736</v>
      </c>
      <c r="T595" s="1">
        <v>11184056305481.139</v>
      </c>
    </row>
    <row r="596" spans="1:20" x14ac:dyDescent="0.3">
      <c r="A596" s="52">
        <v>32737</v>
      </c>
      <c r="B596">
        <v>14904507055069.592</v>
      </c>
      <c r="D596" s="57">
        <v>32733</v>
      </c>
      <c r="E596" s="58">
        <v>0</v>
      </c>
      <c r="G596" s="57">
        <v>33207</v>
      </c>
      <c r="H596" s="1">
        <v>10969384290.011141</v>
      </c>
      <c r="I596" s="1"/>
      <c r="J596" s="57">
        <v>32172</v>
      </c>
      <c r="K596" s="1">
        <v>130470230797.76215</v>
      </c>
      <c r="L596" s="1"/>
      <c r="M596" s="57">
        <v>32737</v>
      </c>
      <c r="N596">
        <f t="shared" si="9"/>
        <v>1764759074400</v>
      </c>
      <c r="P596" s="57">
        <v>32737</v>
      </c>
      <c r="Q596" s="1">
        <v>1021322759182.7222</v>
      </c>
      <c r="S596" s="57">
        <v>32737</v>
      </c>
      <c r="T596" s="1">
        <v>29752389470395.477</v>
      </c>
    </row>
    <row r="597" spans="1:20" x14ac:dyDescent="0.3">
      <c r="A597" s="52">
        <v>32738</v>
      </c>
      <c r="B597">
        <v>1852894596421.7607</v>
      </c>
      <c r="D597" s="57">
        <v>32734</v>
      </c>
      <c r="E597" s="58">
        <v>0</v>
      </c>
      <c r="G597" s="57">
        <v>33214</v>
      </c>
      <c r="H597" s="1">
        <v>10949403636.164358</v>
      </c>
      <c r="I597" s="1"/>
      <c r="J597" s="57">
        <v>32180</v>
      </c>
      <c r="K597" s="1">
        <v>130470230797.76215</v>
      </c>
      <c r="L597" s="1"/>
      <c r="M597" s="57">
        <v>32738</v>
      </c>
      <c r="N597">
        <f t="shared" si="9"/>
        <v>1764759074400</v>
      </c>
      <c r="P597" s="57">
        <v>32738</v>
      </c>
      <c r="Q597" s="1">
        <v>95387201863.530243</v>
      </c>
      <c r="S597" s="57">
        <v>32738</v>
      </c>
      <c r="T597" s="1">
        <v>4153817132440.1582</v>
      </c>
    </row>
    <row r="598" spans="1:20" x14ac:dyDescent="0.3">
      <c r="A598" s="52">
        <v>32739</v>
      </c>
      <c r="B598">
        <v>1639877679479.5837</v>
      </c>
      <c r="D598" s="57">
        <v>32735</v>
      </c>
      <c r="E598" s="58">
        <v>0</v>
      </c>
      <c r="G598" s="57">
        <v>33057</v>
      </c>
      <c r="H598" s="1">
        <v>10809539226.422018</v>
      </c>
      <c r="I598" s="1"/>
      <c r="J598" s="57">
        <v>32912</v>
      </c>
      <c r="K598" s="1">
        <v>130470230797.76215</v>
      </c>
      <c r="L598" s="1"/>
      <c r="M598" s="57">
        <v>32739</v>
      </c>
      <c r="N598">
        <f t="shared" si="9"/>
        <v>1764759074400</v>
      </c>
      <c r="P598" s="57">
        <v>32739</v>
      </c>
      <c r="Q598" s="1">
        <v>63655403881.346741</v>
      </c>
      <c r="S598" s="57">
        <v>32739</v>
      </c>
      <c r="T598" s="1">
        <v>3581942815438.9893</v>
      </c>
    </row>
    <row r="599" spans="1:20" x14ac:dyDescent="0.3">
      <c r="A599" s="52">
        <v>32740</v>
      </c>
      <c r="B599">
        <v>1576940507043.4116</v>
      </c>
      <c r="D599" s="57">
        <v>32736</v>
      </c>
      <c r="E599" s="58">
        <v>0</v>
      </c>
      <c r="G599" s="57">
        <v>33213</v>
      </c>
      <c r="H599" s="1">
        <v>10689655032.937298</v>
      </c>
      <c r="I599" s="1"/>
      <c r="J599" s="57">
        <v>32170</v>
      </c>
      <c r="K599" s="1">
        <v>128008296124.44286</v>
      </c>
      <c r="L599" s="1"/>
      <c r="M599" s="57">
        <v>32740</v>
      </c>
      <c r="N599">
        <f t="shared" si="9"/>
        <v>1764759074400</v>
      </c>
      <c r="P599" s="57">
        <v>32740</v>
      </c>
      <c r="Q599" s="1">
        <v>37496430771.714973</v>
      </c>
      <c r="S599" s="57">
        <v>32740</v>
      </c>
      <c r="T599" s="1">
        <v>3453707103339.9023</v>
      </c>
    </row>
    <row r="600" spans="1:20" x14ac:dyDescent="0.3">
      <c r="A600" s="52">
        <v>32741</v>
      </c>
      <c r="B600">
        <v>11277375174822.373</v>
      </c>
      <c r="D600" s="57">
        <v>32737</v>
      </c>
      <c r="E600" s="58">
        <v>0</v>
      </c>
      <c r="G600" s="57">
        <v>32852</v>
      </c>
      <c r="H600" s="1">
        <v>10669674556.452236</v>
      </c>
      <c r="I600" s="1"/>
      <c r="J600" s="57">
        <v>32171</v>
      </c>
      <c r="K600" s="1">
        <v>128008296124.44286</v>
      </c>
      <c r="L600" s="1"/>
      <c r="M600" s="57">
        <v>32741</v>
      </c>
      <c r="N600">
        <f t="shared" si="9"/>
        <v>1764759074400</v>
      </c>
      <c r="P600" s="57">
        <v>32741</v>
      </c>
      <c r="Q600" s="1">
        <v>142741026443.30414</v>
      </c>
      <c r="S600" s="57">
        <v>32741</v>
      </c>
      <c r="T600" s="1">
        <v>14747640639233.014</v>
      </c>
    </row>
    <row r="601" spans="1:20" x14ac:dyDescent="0.3">
      <c r="A601" s="52">
        <v>32742</v>
      </c>
      <c r="B601">
        <v>11670104029697.059</v>
      </c>
      <c r="D601" s="57">
        <v>32738</v>
      </c>
      <c r="E601" s="58">
        <v>0</v>
      </c>
      <c r="G601" s="57">
        <v>32972</v>
      </c>
      <c r="H601" s="1">
        <v>10649693882.892126</v>
      </c>
      <c r="I601" s="1"/>
      <c r="J601" s="57">
        <v>32918</v>
      </c>
      <c r="K601" s="1">
        <v>128008296124.44286</v>
      </c>
      <c r="L601" s="1"/>
      <c r="M601" s="57">
        <v>32742</v>
      </c>
      <c r="N601">
        <f t="shared" si="9"/>
        <v>1764759074400</v>
      </c>
      <c r="P601" s="57">
        <v>32742</v>
      </c>
      <c r="Q601" s="1">
        <v>709494465589.74719</v>
      </c>
      <c r="S601" s="57">
        <v>32742</v>
      </c>
      <c r="T601" s="1">
        <v>14435099412003.283</v>
      </c>
    </row>
    <row r="602" spans="1:20" x14ac:dyDescent="0.3">
      <c r="A602" s="52">
        <v>32743</v>
      </c>
      <c r="B602">
        <v>12426482768242.5</v>
      </c>
      <c r="D602" s="57">
        <v>32739</v>
      </c>
      <c r="E602" s="58">
        <v>0</v>
      </c>
      <c r="G602" s="57">
        <v>32740</v>
      </c>
      <c r="H602" s="1">
        <v>10609732622.533764</v>
      </c>
      <c r="I602" s="1"/>
      <c r="J602" s="57">
        <v>32372</v>
      </c>
      <c r="K602" s="1">
        <v>127381065044.56508</v>
      </c>
      <c r="L602" s="1"/>
      <c r="M602" s="57">
        <v>32743</v>
      </c>
      <c r="N602">
        <f t="shared" si="9"/>
        <v>1764759074400</v>
      </c>
      <c r="P602" s="57">
        <v>32743</v>
      </c>
      <c r="Q602" s="1">
        <v>34336353575.547699</v>
      </c>
      <c r="S602" s="57">
        <v>32743</v>
      </c>
      <c r="T602" s="1">
        <v>14275673692502.531</v>
      </c>
    </row>
    <row r="603" spans="1:20" x14ac:dyDescent="0.3">
      <c r="A603" s="52">
        <v>32744</v>
      </c>
      <c r="B603">
        <v>13286370423110.482</v>
      </c>
      <c r="D603" s="57">
        <v>32740</v>
      </c>
      <c r="E603" s="58">
        <v>0</v>
      </c>
      <c r="G603" s="57">
        <v>33024</v>
      </c>
      <c r="H603" s="1">
        <v>10609732546.936962</v>
      </c>
      <c r="I603" s="1"/>
      <c r="J603" s="57">
        <v>32183</v>
      </c>
      <c r="K603" s="1">
        <v>125546361419.74983</v>
      </c>
      <c r="L603" s="1"/>
      <c r="M603" s="57">
        <v>32744</v>
      </c>
      <c r="N603">
        <f t="shared" si="9"/>
        <v>1764759074400</v>
      </c>
      <c r="P603" s="57">
        <v>32744</v>
      </c>
      <c r="Q603" s="1">
        <v>17696393080.048088</v>
      </c>
      <c r="S603" s="57">
        <v>32744</v>
      </c>
      <c r="T603" s="1">
        <v>15079577500815.629</v>
      </c>
    </row>
    <row r="604" spans="1:20" x14ac:dyDescent="0.3">
      <c r="A604" s="52">
        <v>32745</v>
      </c>
      <c r="B604">
        <v>16934706011514.67</v>
      </c>
      <c r="D604" s="57">
        <v>32741</v>
      </c>
      <c r="E604" s="58">
        <v>0</v>
      </c>
      <c r="G604" s="57">
        <v>32413</v>
      </c>
      <c r="H604" s="1">
        <v>10569771090.957333</v>
      </c>
      <c r="I604" s="1"/>
      <c r="J604" s="57">
        <v>32886</v>
      </c>
      <c r="K604" s="1">
        <v>125546361419.74983</v>
      </c>
      <c r="L604" s="1"/>
      <c r="M604" s="57">
        <v>32745</v>
      </c>
      <c r="N604">
        <f t="shared" si="9"/>
        <v>1764759074400</v>
      </c>
      <c r="P604" s="57">
        <v>32745</v>
      </c>
      <c r="Q604" s="1">
        <v>13842688418.003622</v>
      </c>
      <c r="S604" s="57">
        <v>32745</v>
      </c>
      <c r="T604" s="1">
        <v>18721431743273.762</v>
      </c>
    </row>
    <row r="605" spans="1:20" x14ac:dyDescent="0.3">
      <c r="A605" s="52">
        <v>32746</v>
      </c>
      <c r="B605">
        <v>21823616450535.992</v>
      </c>
      <c r="D605" s="57">
        <v>32742</v>
      </c>
      <c r="E605" s="58">
        <v>0</v>
      </c>
      <c r="G605" s="57">
        <v>32822</v>
      </c>
      <c r="H605" s="1">
        <v>10529809816.70079</v>
      </c>
      <c r="I605" s="1"/>
      <c r="J605" s="57">
        <v>32602</v>
      </c>
      <c r="K605" s="1">
        <v>123085545506.50212</v>
      </c>
      <c r="L605" s="1"/>
      <c r="M605" s="57">
        <v>32746</v>
      </c>
      <c r="N605">
        <f t="shared" si="9"/>
        <v>1764759074400</v>
      </c>
      <c r="P605" s="57">
        <v>32746</v>
      </c>
      <c r="Q605" s="1">
        <v>12278710734.32094</v>
      </c>
      <c r="S605" s="57">
        <v>32746</v>
      </c>
      <c r="T605" s="1">
        <v>23607041179451.91</v>
      </c>
    </row>
    <row r="606" spans="1:20" x14ac:dyDescent="0.3">
      <c r="A606" s="52">
        <v>32747</v>
      </c>
      <c r="B606">
        <v>30756192654480.285</v>
      </c>
      <c r="D606" s="57">
        <v>32743</v>
      </c>
      <c r="E606" s="58">
        <v>0</v>
      </c>
      <c r="G606" s="57">
        <v>32504</v>
      </c>
      <c r="H606" s="1">
        <v>10449887106.817606</v>
      </c>
      <c r="I606" s="1"/>
      <c r="J606" s="57">
        <v>32611</v>
      </c>
      <c r="K606" s="1">
        <v>123085545506.50212</v>
      </c>
      <c r="L606" s="1"/>
      <c r="M606" s="57">
        <v>32747</v>
      </c>
      <c r="N606">
        <f t="shared" si="9"/>
        <v>1764759074400</v>
      </c>
      <c r="P606" s="57">
        <v>32747</v>
      </c>
      <c r="Q606" s="1">
        <v>11944254042.356062</v>
      </c>
      <c r="S606" s="57">
        <v>32747</v>
      </c>
      <c r="T606" s="1">
        <v>32556025366053.82</v>
      </c>
    </row>
    <row r="607" spans="1:20" x14ac:dyDescent="0.3">
      <c r="A607" s="52">
        <v>32748</v>
      </c>
      <c r="B607">
        <v>30753220147226.609</v>
      </c>
      <c r="D607" s="57">
        <v>32744</v>
      </c>
      <c r="E607" s="58">
        <v>0</v>
      </c>
      <c r="G607" s="57">
        <v>32593</v>
      </c>
      <c r="H607" s="1">
        <v>10330003196.820904</v>
      </c>
      <c r="I607" s="1"/>
      <c r="J607" s="57">
        <v>32921</v>
      </c>
      <c r="K607" s="1">
        <v>123085545506.50212</v>
      </c>
      <c r="L607" s="1"/>
      <c r="M607" s="57">
        <v>32748</v>
      </c>
      <c r="N607">
        <f t="shared" si="9"/>
        <v>1764759074400</v>
      </c>
      <c r="P607" s="57">
        <v>32748</v>
      </c>
      <c r="Q607" s="1">
        <v>11987568590.364952</v>
      </c>
      <c r="S607" s="57">
        <v>32748</v>
      </c>
      <c r="T607" s="1">
        <v>32555346451109.801</v>
      </c>
    </row>
    <row r="608" spans="1:20" x14ac:dyDescent="0.3">
      <c r="A608" s="52">
        <v>32749</v>
      </c>
      <c r="B608">
        <v>24575615883454.379</v>
      </c>
      <c r="D608" s="57">
        <v>32745</v>
      </c>
      <c r="E608" s="58">
        <v>0</v>
      </c>
      <c r="G608" s="57">
        <v>32936</v>
      </c>
      <c r="H608" s="1">
        <v>10290041912.387865</v>
      </c>
      <c r="I608" s="1"/>
      <c r="J608" s="57">
        <v>32976</v>
      </c>
      <c r="K608" s="1">
        <v>123085545506.50212</v>
      </c>
      <c r="L608" s="1"/>
      <c r="M608" s="57">
        <v>32749</v>
      </c>
      <c r="N608">
        <f t="shared" si="9"/>
        <v>1764759074400</v>
      </c>
      <c r="P608" s="57">
        <v>32749</v>
      </c>
      <c r="Q608" s="1">
        <v>11382366800.283447</v>
      </c>
      <c r="S608" s="57">
        <v>32749</v>
      </c>
      <c r="T608" s="1">
        <v>26376262938515.348</v>
      </c>
    </row>
    <row r="609" spans="1:20" x14ac:dyDescent="0.3">
      <c r="A609" s="52">
        <v>32750</v>
      </c>
      <c r="B609">
        <v>19087238475544.629</v>
      </c>
      <c r="D609" s="57">
        <v>32746</v>
      </c>
      <c r="E609" s="58">
        <v>0</v>
      </c>
      <c r="G609" s="57">
        <v>32685</v>
      </c>
      <c r="H609" s="1">
        <v>10130196611.831848</v>
      </c>
      <c r="I609" s="1"/>
      <c r="J609" s="57">
        <v>33005</v>
      </c>
      <c r="K609" s="1">
        <v>123085545506.50212</v>
      </c>
      <c r="L609" s="1"/>
      <c r="M609" s="57">
        <v>32750</v>
      </c>
      <c r="N609">
        <f t="shared" si="9"/>
        <v>1764759074400</v>
      </c>
      <c r="P609" s="57">
        <v>32750</v>
      </c>
      <c r="Q609" s="1">
        <v>20937629826.830544</v>
      </c>
      <c r="S609" s="57">
        <v>32750</v>
      </c>
      <c r="T609" s="1">
        <v>20897241093364.008</v>
      </c>
    </row>
    <row r="610" spans="1:20" x14ac:dyDescent="0.3">
      <c r="A610" s="52">
        <v>32751</v>
      </c>
      <c r="B610">
        <v>16139542507311.59</v>
      </c>
      <c r="D610" s="57">
        <v>32747</v>
      </c>
      <c r="E610" s="58">
        <v>0</v>
      </c>
      <c r="G610" s="57">
        <v>32421</v>
      </c>
      <c r="H610" s="1">
        <v>10090235269.247425</v>
      </c>
      <c r="I610" s="1"/>
      <c r="J610" s="57">
        <v>32506</v>
      </c>
      <c r="K610" s="1">
        <v>122565835797.14011</v>
      </c>
      <c r="L610" s="1"/>
      <c r="M610" s="57">
        <v>32751</v>
      </c>
      <c r="N610">
        <f t="shared" si="9"/>
        <v>1764759074400</v>
      </c>
      <c r="P610" s="57">
        <v>32751</v>
      </c>
      <c r="Q610" s="1">
        <v>23696485420.207848</v>
      </c>
      <c r="S610" s="57">
        <v>32751</v>
      </c>
      <c r="T610" s="1">
        <v>17944406851946.379</v>
      </c>
    </row>
    <row r="611" spans="1:20" x14ac:dyDescent="0.3">
      <c r="A611" s="52">
        <v>32752</v>
      </c>
      <c r="B611">
        <v>13946080034734.82</v>
      </c>
      <c r="D611" s="57">
        <v>32748</v>
      </c>
      <c r="E611" s="58">
        <v>0</v>
      </c>
      <c r="G611" s="57">
        <v>32397</v>
      </c>
      <c r="H611" s="1">
        <v>10050273891.772165</v>
      </c>
      <c r="I611" s="1"/>
      <c r="J611" s="57">
        <v>33072</v>
      </c>
      <c r="K611" s="1">
        <v>122565835797.14011</v>
      </c>
      <c r="L611" s="1"/>
      <c r="M611" s="57">
        <v>32752</v>
      </c>
      <c r="N611">
        <f t="shared" si="9"/>
        <v>1764759074400</v>
      </c>
      <c r="P611" s="57">
        <v>32752</v>
      </c>
      <c r="Q611" s="1">
        <v>13135809221.081875</v>
      </c>
      <c r="S611" s="57">
        <v>32752</v>
      </c>
      <c r="T611" s="1">
        <v>15731267114267.873</v>
      </c>
    </row>
    <row r="612" spans="1:20" x14ac:dyDescent="0.3">
      <c r="A612" s="52">
        <v>32753</v>
      </c>
      <c r="B612">
        <v>13063748427249.156</v>
      </c>
      <c r="D612" s="57">
        <v>32749</v>
      </c>
      <c r="E612" s="58">
        <v>0</v>
      </c>
      <c r="G612" s="57">
        <v>32697</v>
      </c>
      <c r="H612" s="1">
        <v>10030293329.513809</v>
      </c>
      <c r="I612" s="1"/>
      <c r="J612" s="57">
        <v>33130</v>
      </c>
      <c r="K612" s="1">
        <v>122565835797.14011</v>
      </c>
      <c r="L612" s="1"/>
      <c r="M612" s="57">
        <v>32753</v>
      </c>
      <c r="N612">
        <f t="shared" si="9"/>
        <v>1764759074400</v>
      </c>
      <c r="P612" s="57">
        <v>32753</v>
      </c>
      <c r="Q612" s="1">
        <v>11767529876.268291</v>
      </c>
      <c r="S612" s="57">
        <v>32753</v>
      </c>
      <c r="T612" s="1">
        <v>14846188407904.189</v>
      </c>
    </row>
    <row r="613" spans="1:20" x14ac:dyDescent="0.3">
      <c r="A613" s="52">
        <v>32754</v>
      </c>
      <c r="B613">
        <v>11068448006063.676</v>
      </c>
      <c r="D613" s="57">
        <v>32750</v>
      </c>
      <c r="E613" s="58">
        <v>0</v>
      </c>
      <c r="G613" s="57">
        <v>32608</v>
      </c>
      <c r="H613" s="1">
        <v>9910409290.1302662</v>
      </c>
      <c r="I613" s="1"/>
      <c r="J613" s="57">
        <v>33139</v>
      </c>
      <c r="K613" s="1">
        <v>122565835797.14011</v>
      </c>
      <c r="L613" s="1"/>
      <c r="M613" s="57">
        <v>32754</v>
      </c>
      <c r="N613">
        <f t="shared" si="9"/>
        <v>1764759074400</v>
      </c>
      <c r="P613" s="57">
        <v>32754</v>
      </c>
      <c r="Q613" s="1">
        <v>10897179064.390839</v>
      </c>
      <c r="S613" s="57">
        <v>32754</v>
      </c>
      <c r="T613" s="1">
        <v>12850148583424.822</v>
      </c>
    </row>
    <row r="614" spans="1:20" x14ac:dyDescent="0.3">
      <c r="A614" s="52">
        <v>32755</v>
      </c>
      <c r="B614">
        <v>9786030844966.0039</v>
      </c>
      <c r="D614" s="57">
        <v>32751</v>
      </c>
      <c r="E614" s="58">
        <v>0</v>
      </c>
      <c r="G614" s="57">
        <v>32975</v>
      </c>
      <c r="H614" s="1">
        <v>9790525242.0240211</v>
      </c>
      <c r="I614" s="1"/>
      <c r="J614" s="57">
        <v>33172</v>
      </c>
      <c r="K614" s="1">
        <v>122565835797.14011</v>
      </c>
      <c r="L614" s="1"/>
      <c r="M614" s="57">
        <v>32755</v>
      </c>
      <c r="N614">
        <f t="shared" si="9"/>
        <v>1764759074400</v>
      </c>
      <c r="P614" s="57">
        <v>32755</v>
      </c>
      <c r="Q614" s="1">
        <v>9531713358.3532505</v>
      </c>
      <c r="S614" s="57">
        <v>32755</v>
      </c>
      <c r="T614" s="1">
        <v>11561628802823.006</v>
      </c>
    </row>
    <row r="615" spans="1:20" x14ac:dyDescent="0.3">
      <c r="A615" s="52">
        <v>32756</v>
      </c>
      <c r="B615">
        <v>8771633083640.499</v>
      </c>
      <c r="D615" s="57">
        <v>32752</v>
      </c>
      <c r="E615" s="58">
        <v>0</v>
      </c>
      <c r="G615" s="57">
        <v>32249</v>
      </c>
      <c r="H615" s="1">
        <v>9750564072.4399681</v>
      </c>
      <c r="I615" s="1"/>
      <c r="J615" s="57">
        <v>33190</v>
      </c>
      <c r="K615" s="1">
        <v>122565835797.14011</v>
      </c>
      <c r="L615" s="1"/>
      <c r="M615" s="57">
        <v>32756</v>
      </c>
      <c r="N615">
        <f t="shared" si="9"/>
        <v>1764759074400</v>
      </c>
      <c r="P615" s="57">
        <v>32756</v>
      </c>
      <c r="Q615" s="1">
        <v>9630892316.1491222</v>
      </c>
      <c r="S615" s="57">
        <v>32756</v>
      </c>
      <c r="T615" s="1">
        <v>10546798494220.33</v>
      </c>
    </row>
    <row r="616" spans="1:20" x14ac:dyDescent="0.3">
      <c r="A616" s="52">
        <v>32757</v>
      </c>
      <c r="B616">
        <v>7848649700732.623</v>
      </c>
      <c r="D616" s="57">
        <v>32753</v>
      </c>
      <c r="E616" s="58">
        <v>0</v>
      </c>
      <c r="G616" s="57">
        <v>33189</v>
      </c>
      <c r="H616" s="1">
        <v>9710602670.2503777</v>
      </c>
      <c r="I616" s="1"/>
      <c r="J616" s="57">
        <v>32202</v>
      </c>
      <c r="K616" s="1">
        <v>120623610889.43127</v>
      </c>
      <c r="L616" s="1"/>
      <c r="M616" s="57">
        <v>32757</v>
      </c>
      <c r="N616">
        <f t="shared" si="9"/>
        <v>1764759074400</v>
      </c>
      <c r="P616" s="57">
        <v>32757</v>
      </c>
      <c r="Q616" s="1">
        <v>9332111005.9012833</v>
      </c>
      <c r="S616" s="57">
        <v>32757</v>
      </c>
      <c r="T616" s="1">
        <v>9623173586265.5</v>
      </c>
    </row>
    <row r="617" spans="1:20" x14ac:dyDescent="0.3">
      <c r="A617" s="52">
        <v>32758</v>
      </c>
      <c r="B617">
        <v>8146781339876.2373</v>
      </c>
      <c r="D617" s="57">
        <v>32754</v>
      </c>
      <c r="E617" s="58">
        <v>0</v>
      </c>
      <c r="G617" s="57">
        <v>32670</v>
      </c>
      <c r="H617" s="1">
        <v>9530776659.1499557</v>
      </c>
      <c r="I617" s="1"/>
      <c r="J617" s="57">
        <v>32620</v>
      </c>
      <c r="K617" s="1">
        <v>120623610889.43127</v>
      </c>
      <c r="L617" s="1"/>
      <c r="M617" s="57">
        <v>32758</v>
      </c>
      <c r="N617">
        <f t="shared" si="9"/>
        <v>1764759074400</v>
      </c>
      <c r="P617" s="57">
        <v>32758</v>
      </c>
      <c r="Q617" s="1">
        <v>9377037533.9106312</v>
      </c>
      <c r="S617" s="57">
        <v>32758</v>
      </c>
      <c r="T617" s="1">
        <v>9920990384920.5684</v>
      </c>
    </row>
    <row r="618" spans="1:20" x14ac:dyDescent="0.3">
      <c r="A618" s="52">
        <v>32759</v>
      </c>
      <c r="B618">
        <v>1522788709361.8481</v>
      </c>
      <c r="D618" s="57">
        <v>32755</v>
      </c>
      <c r="E618" s="58">
        <v>0</v>
      </c>
      <c r="G618" s="57">
        <v>32912</v>
      </c>
      <c r="H618" s="1">
        <v>9470834544.9621792</v>
      </c>
      <c r="I618" s="1"/>
      <c r="J618" s="57">
        <v>32880</v>
      </c>
      <c r="K618" s="1">
        <v>120623610889.43127</v>
      </c>
      <c r="L618" s="1"/>
      <c r="M618" s="57">
        <v>32759</v>
      </c>
      <c r="N618">
        <f t="shared" si="9"/>
        <v>1764759074400</v>
      </c>
      <c r="P618" s="57">
        <v>32759</v>
      </c>
      <c r="Q618" s="1">
        <v>9431406673.1595001</v>
      </c>
      <c r="S618" s="57">
        <v>32759</v>
      </c>
      <c r="T618" s="1">
        <v>3297003807544.1045</v>
      </c>
    </row>
    <row r="619" spans="1:20" x14ac:dyDescent="0.3">
      <c r="A619" s="52">
        <v>32760</v>
      </c>
      <c r="B619">
        <v>1326064554200.0764</v>
      </c>
      <c r="D619" s="57">
        <v>32756</v>
      </c>
      <c r="E619" s="58">
        <v>0</v>
      </c>
      <c r="G619" s="57">
        <v>33227</v>
      </c>
      <c r="H619" s="1">
        <v>9390912044.4239922</v>
      </c>
      <c r="I619" s="1"/>
      <c r="J619" s="57">
        <v>32731</v>
      </c>
      <c r="K619" s="1">
        <v>120452798403.11143</v>
      </c>
      <c r="L619" s="1"/>
      <c r="M619" s="57">
        <v>32760</v>
      </c>
      <c r="N619">
        <f t="shared" si="9"/>
        <v>1764759074400</v>
      </c>
      <c r="P619" s="57">
        <v>32760</v>
      </c>
      <c r="Q619" s="1">
        <v>9431406673.1595001</v>
      </c>
      <c r="S619" s="57">
        <v>32760</v>
      </c>
      <c r="T619" s="1">
        <v>3100255035273.2358</v>
      </c>
    </row>
    <row r="620" spans="1:20" x14ac:dyDescent="0.3">
      <c r="A620" s="52">
        <v>32761</v>
      </c>
      <c r="B620">
        <v>1140403495279.3735</v>
      </c>
      <c r="D620" s="57">
        <v>32757</v>
      </c>
      <c r="E620" s="58">
        <v>0</v>
      </c>
      <c r="G620" s="57">
        <v>32518</v>
      </c>
      <c r="H620" s="1">
        <v>9350950555.0073185</v>
      </c>
      <c r="I620" s="1"/>
      <c r="J620" s="57">
        <v>32848</v>
      </c>
      <c r="K620" s="1">
        <v>120170796152.31206</v>
      </c>
      <c r="L620" s="1"/>
      <c r="M620" s="57">
        <v>32761</v>
      </c>
      <c r="N620">
        <f t="shared" si="9"/>
        <v>1764759074400</v>
      </c>
      <c r="P620" s="57">
        <v>32761</v>
      </c>
      <c r="Q620" s="1">
        <v>8926087864.1759434</v>
      </c>
      <c r="S620" s="57">
        <v>32761</v>
      </c>
      <c r="T620" s="1">
        <v>2914088657543.5498</v>
      </c>
    </row>
    <row r="621" spans="1:20" x14ac:dyDescent="0.3">
      <c r="A621" s="52">
        <v>32762</v>
      </c>
      <c r="B621">
        <v>1079314404204.5996</v>
      </c>
      <c r="D621" s="57">
        <v>32758</v>
      </c>
      <c r="E621" s="58">
        <v>0</v>
      </c>
      <c r="G621" s="57">
        <v>32841</v>
      </c>
      <c r="H621" s="1">
        <v>9330969873.5386143</v>
      </c>
      <c r="I621" s="1"/>
      <c r="J621" s="57">
        <v>32600</v>
      </c>
      <c r="K621" s="1">
        <v>118161676241.38348</v>
      </c>
      <c r="L621" s="1"/>
      <c r="M621" s="57">
        <v>32762</v>
      </c>
      <c r="N621">
        <f t="shared" si="9"/>
        <v>1764759074400</v>
      </c>
      <c r="P621" s="57">
        <v>32762</v>
      </c>
      <c r="Q621" s="1">
        <v>8862799976.0276546</v>
      </c>
      <c r="S621" s="57">
        <v>32762</v>
      </c>
      <c r="T621" s="1">
        <v>2852936278580.627</v>
      </c>
    </row>
    <row r="622" spans="1:20" x14ac:dyDescent="0.3">
      <c r="A622" s="52">
        <v>32763</v>
      </c>
      <c r="B622">
        <v>2249898687435.3423</v>
      </c>
      <c r="D622" s="57">
        <v>32759</v>
      </c>
      <c r="E622" s="58">
        <v>0</v>
      </c>
      <c r="G622" s="57">
        <v>32647</v>
      </c>
      <c r="H622" s="1">
        <v>9271028067.553194</v>
      </c>
      <c r="I622" s="1"/>
      <c r="J622" s="57">
        <v>32544</v>
      </c>
      <c r="K622" s="1">
        <v>117708861378.68631</v>
      </c>
      <c r="L622" s="1"/>
      <c r="M622" s="57">
        <v>32763</v>
      </c>
      <c r="N622">
        <f t="shared" si="9"/>
        <v>1764759074400</v>
      </c>
      <c r="P622" s="57">
        <v>32763</v>
      </c>
      <c r="Q622" s="1">
        <v>148236391302.4032</v>
      </c>
      <c r="S622" s="57">
        <v>32763</v>
      </c>
      <c r="T622" s="1">
        <v>4613321495266.1045</v>
      </c>
    </row>
    <row r="623" spans="1:20" x14ac:dyDescent="0.3">
      <c r="A623" s="52">
        <v>32764</v>
      </c>
      <c r="B623">
        <v>11479779692706.941</v>
      </c>
      <c r="D623" s="57">
        <v>32760</v>
      </c>
      <c r="E623" s="58">
        <v>0</v>
      </c>
      <c r="G623" s="57">
        <v>32459</v>
      </c>
      <c r="H623" s="1">
        <v>9271027903.2755222</v>
      </c>
      <c r="I623" s="1"/>
      <c r="J623" s="57">
        <v>32209</v>
      </c>
      <c r="K623" s="1">
        <v>115699741560.3745</v>
      </c>
      <c r="L623" s="1"/>
      <c r="M623" s="57">
        <v>32764</v>
      </c>
      <c r="N623">
        <f t="shared" si="9"/>
        <v>1764759074400</v>
      </c>
      <c r="P623" s="57">
        <v>32764</v>
      </c>
      <c r="Q623" s="1">
        <v>2000526586906.3953</v>
      </c>
      <c r="S623" s="57">
        <v>32764</v>
      </c>
      <c r="T623" s="1">
        <v>36653534859615.18</v>
      </c>
    </row>
    <row r="624" spans="1:20" x14ac:dyDescent="0.3">
      <c r="A624" s="52">
        <v>32765</v>
      </c>
      <c r="B624">
        <v>2712452040606.9507</v>
      </c>
      <c r="D624" s="57">
        <v>32761</v>
      </c>
      <c r="E624" s="58">
        <v>0</v>
      </c>
      <c r="G624" s="57">
        <v>33008</v>
      </c>
      <c r="H624" s="1">
        <v>9071221501.4633312</v>
      </c>
      <c r="I624" s="1"/>
      <c r="J624" s="57">
        <v>32412</v>
      </c>
      <c r="K624" s="1">
        <v>113809546603.66206</v>
      </c>
      <c r="L624" s="1"/>
      <c r="M624" s="57">
        <v>32765</v>
      </c>
      <c r="N624">
        <f t="shared" si="9"/>
        <v>1764759074400</v>
      </c>
      <c r="P624" s="57">
        <v>32765</v>
      </c>
      <c r="Q624" s="1">
        <v>5211127918998.6875</v>
      </c>
      <c r="S624" s="57">
        <v>32765</v>
      </c>
      <c r="T624" s="1">
        <v>11326491615145.914</v>
      </c>
    </row>
    <row r="625" spans="1:20" x14ac:dyDescent="0.3">
      <c r="A625" s="52">
        <v>32766</v>
      </c>
      <c r="B625">
        <v>1140966511535.5269</v>
      </c>
      <c r="D625" s="57">
        <v>32762</v>
      </c>
      <c r="E625" s="58">
        <v>0</v>
      </c>
      <c r="G625" s="57">
        <v>32743</v>
      </c>
      <c r="H625" s="1">
        <v>8951337347.2308044</v>
      </c>
      <c r="I625" s="1"/>
      <c r="J625" s="57">
        <v>32612</v>
      </c>
      <c r="K625" s="1">
        <v>113237806844.24666</v>
      </c>
      <c r="L625" s="1"/>
      <c r="M625" s="57">
        <v>32766</v>
      </c>
      <c r="N625">
        <f t="shared" si="9"/>
        <v>1764759074400</v>
      </c>
      <c r="P625" s="57">
        <v>32766</v>
      </c>
      <c r="Q625" s="1">
        <v>88392136131.091995</v>
      </c>
      <c r="S625" s="57">
        <v>32766</v>
      </c>
      <c r="T625" s="1">
        <v>3045082079612.8398</v>
      </c>
    </row>
    <row r="626" spans="1:20" x14ac:dyDescent="0.3">
      <c r="A626" s="52">
        <v>32767</v>
      </c>
      <c r="B626">
        <v>15241685193539.461</v>
      </c>
      <c r="D626" s="57">
        <v>32763</v>
      </c>
      <c r="E626" s="58">
        <v>0</v>
      </c>
      <c r="G626" s="57">
        <v>32224</v>
      </c>
      <c r="H626" s="1">
        <v>8811472683.0761566</v>
      </c>
      <c r="I626" s="1"/>
      <c r="J626" s="57">
        <v>32887</v>
      </c>
      <c r="K626" s="1">
        <v>113237806844.24666</v>
      </c>
      <c r="L626" s="1"/>
      <c r="M626" s="57">
        <v>32767</v>
      </c>
      <c r="N626">
        <f t="shared" si="9"/>
        <v>1764759074400</v>
      </c>
      <c r="P626" s="57">
        <v>32767</v>
      </c>
      <c r="Q626" s="1">
        <v>3653334422679.5908</v>
      </c>
      <c r="S626" s="57">
        <v>32767</v>
      </c>
      <c r="T626" s="1">
        <v>43072352481379.641</v>
      </c>
    </row>
    <row r="627" spans="1:20" x14ac:dyDescent="0.3">
      <c r="A627" s="52">
        <v>32768</v>
      </c>
      <c r="B627">
        <v>5137284354411.6689</v>
      </c>
      <c r="D627" s="57">
        <v>32764</v>
      </c>
      <c r="E627" s="58">
        <v>0</v>
      </c>
      <c r="G627" s="57">
        <v>32513</v>
      </c>
      <c r="H627" s="1">
        <v>8711569511.2457561</v>
      </c>
      <c r="I627" s="1"/>
      <c r="J627" s="57">
        <v>32203</v>
      </c>
      <c r="K627" s="1">
        <v>110776990955.85362</v>
      </c>
      <c r="L627" s="1"/>
      <c r="M627" s="57">
        <v>32768</v>
      </c>
      <c r="N627">
        <f t="shared" si="9"/>
        <v>1764759074400</v>
      </c>
      <c r="P627" s="57">
        <v>32768</v>
      </c>
      <c r="Q627" s="1">
        <v>7882773346449.8037</v>
      </c>
      <c r="S627" s="57">
        <v>32768</v>
      </c>
      <c r="T627" s="1">
        <v>17737834030763.488</v>
      </c>
    </row>
    <row r="628" spans="1:20" x14ac:dyDescent="0.3">
      <c r="A628" s="52">
        <v>32769</v>
      </c>
      <c r="B628">
        <v>2032026631397.792</v>
      </c>
      <c r="D628" s="57">
        <v>32765</v>
      </c>
      <c r="E628" s="58">
        <v>0</v>
      </c>
      <c r="G628" s="57">
        <v>32954</v>
      </c>
      <c r="H628" s="1">
        <v>8491782041.2581425</v>
      </c>
      <c r="I628" s="1"/>
      <c r="J628" s="57">
        <v>32954</v>
      </c>
      <c r="K628" s="1">
        <v>110776990955.85362</v>
      </c>
      <c r="L628" s="1"/>
      <c r="M628" s="57">
        <v>32769</v>
      </c>
      <c r="N628">
        <f t="shared" si="9"/>
        <v>1764759074400</v>
      </c>
      <c r="P628" s="57">
        <v>32769</v>
      </c>
      <c r="Q628" s="1">
        <v>84829192049.505997</v>
      </c>
      <c r="S628" s="57">
        <v>32769</v>
      </c>
      <c r="T628" s="1">
        <v>4080009465542.335</v>
      </c>
    </row>
    <row r="629" spans="1:20" x14ac:dyDescent="0.3">
      <c r="A629" s="52">
        <v>32770</v>
      </c>
      <c r="B629">
        <v>13425933838265.295</v>
      </c>
      <c r="D629" s="57">
        <v>32766</v>
      </c>
      <c r="E629" s="58">
        <v>0</v>
      </c>
      <c r="G629" s="57">
        <v>32876</v>
      </c>
      <c r="H629" s="1">
        <v>8451820790.2621565</v>
      </c>
      <c r="I629" s="1"/>
      <c r="J629" s="57">
        <v>32982</v>
      </c>
      <c r="K629" s="1">
        <v>110776990955.85362</v>
      </c>
      <c r="L629" s="1"/>
      <c r="M629" s="57">
        <v>32770</v>
      </c>
      <c r="N629">
        <f t="shared" si="9"/>
        <v>1764759074400</v>
      </c>
      <c r="P629" s="57">
        <v>32770</v>
      </c>
      <c r="Q629" s="1">
        <v>662411450311.78564</v>
      </c>
      <c r="S629" s="57">
        <v>32770</v>
      </c>
      <c r="T629" s="1">
        <v>18746352562757.93</v>
      </c>
    </row>
    <row r="630" spans="1:20" x14ac:dyDescent="0.3">
      <c r="A630" s="52">
        <v>32771</v>
      </c>
      <c r="B630">
        <v>29889974946485.645</v>
      </c>
      <c r="D630" s="57">
        <v>32767</v>
      </c>
      <c r="E630" s="58">
        <v>0</v>
      </c>
      <c r="G630" s="57">
        <v>32880</v>
      </c>
      <c r="H630" s="1">
        <v>8271994766.077673</v>
      </c>
      <c r="I630" s="1"/>
      <c r="J630" s="57">
        <v>33232</v>
      </c>
      <c r="K630" s="1">
        <v>110776990955.85362</v>
      </c>
      <c r="L630" s="1"/>
      <c r="M630" s="57">
        <v>32771</v>
      </c>
      <c r="N630">
        <f t="shared" si="9"/>
        <v>1764759074400</v>
      </c>
      <c r="P630" s="57">
        <v>32771</v>
      </c>
      <c r="Q630" s="1">
        <v>5143146195936.8984</v>
      </c>
      <c r="S630" s="57">
        <v>32771</v>
      </c>
      <c r="T630" s="1">
        <v>50122448202123.922</v>
      </c>
    </row>
    <row r="631" spans="1:20" x14ac:dyDescent="0.3">
      <c r="A631" s="52">
        <v>32772</v>
      </c>
      <c r="B631">
        <v>19444043508667.66</v>
      </c>
      <c r="D631" s="57">
        <v>32768</v>
      </c>
      <c r="E631" s="58">
        <v>0</v>
      </c>
      <c r="G631" s="57">
        <v>32722</v>
      </c>
      <c r="H631" s="1">
        <v>8232033483.0984259</v>
      </c>
      <c r="I631" s="1"/>
      <c r="J631" s="57">
        <v>32204</v>
      </c>
      <c r="K631" s="1">
        <v>108315056337.08858</v>
      </c>
      <c r="L631" s="1"/>
      <c r="M631" s="57">
        <v>32772</v>
      </c>
      <c r="N631">
        <f t="shared" si="9"/>
        <v>1764759074400</v>
      </c>
      <c r="P631" s="57">
        <v>32772</v>
      </c>
      <c r="Q631" s="1">
        <v>5285210227751.4561</v>
      </c>
      <c r="S631" s="57">
        <v>32772</v>
      </c>
      <c r="T631" s="1">
        <v>28079039387494.051</v>
      </c>
    </row>
    <row r="632" spans="1:20" x14ac:dyDescent="0.3">
      <c r="A632" s="52">
        <v>32773</v>
      </c>
      <c r="B632">
        <v>16473381546558.895</v>
      </c>
      <c r="D632" s="57">
        <v>32769</v>
      </c>
      <c r="E632" s="58">
        <v>0</v>
      </c>
      <c r="G632" s="57">
        <v>32408</v>
      </c>
      <c r="H632" s="1">
        <v>8212052792.907012</v>
      </c>
      <c r="I632" s="1"/>
      <c r="J632" s="57">
        <v>32247</v>
      </c>
      <c r="K632" s="1">
        <v>108315056337.08858</v>
      </c>
      <c r="L632" s="1"/>
      <c r="M632" s="57">
        <v>32773</v>
      </c>
      <c r="N632">
        <f t="shared" si="9"/>
        <v>1764759074400</v>
      </c>
      <c r="P632" s="57">
        <v>32773</v>
      </c>
      <c r="Q632" s="1">
        <v>997464748251.31543</v>
      </c>
      <c r="S632" s="57">
        <v>32773</v>
      </c>
      <c r="T632" s="1">
        <v>20622611319172.598</v>
      </c>
    </row>
    <row r="633" spans="1:20" x14ac:dyDescent="0.3">
      <c r="A633" s="52">
        <v>32774</v>
      </c>
      <c r="B633">
        <v>14628443200346.029</v>
      </c>
      <c r="D633" s="57">
        <v>32770</v>
      </c>
      <c r="E633" s="58">
        <v>0</v>
      </c>
      <c r="G633" s="57">
        <v>32239</v>
      </c>
      <c r="H633" s="1">
        <v>8192072360.2680998</v>
      </c>
      <c r="I633" s="1"/>
      <c r="J633" s="57">
        <v>32923</v>
      </c>
      <c r="K633" s="1">
        <v>108315056337.08858</v>
      </c>
      <c r="L633" s="1"/>
      <c r="M633" s="57">
        <v>32774</v>
      </c>
      <c r="N633">
        <f t="shared" si="9"/>
        <v>1764759074400</v>
      </c>
      <c r="P633" s="57">
        <v>32774</v>
      </c>
      <c r="Q633" s="1">
        <v>980613849361.95642</v>
      </c>
      <c r="S633" s="57">
        <v>32774</v>
      </c>
      <c r="T633" s="1">
        <v>19485662382460.141</v>
      </c>
    </row>
    <row r="634" spans="1:20" x14ac:dyDescent="0.3">
      <c r="A634" s="52">
        <v>32775</v>
      </c>
      <c r="B634">
        <v>2761745030069.0342</v>
      </c>
      <c r="D634" s="57">
        <v>32771</v>
      </c>
      <c r="E634" s="58">
        <v>0</v>
      </c>
      <c r="G634" s="57">
        <v>32507</v>
      </c>
      <c r="H634" s="1">
        <v>8152110936.0391293</v>
      </c>
      <c r="I634" s="1"/>
      <c r="J634" s="57">
        <v>32958</v>
      </c>
      <c r="K634" s="1">
        <v>108315056337.08858</v>
      </c>
      <c r="L634" s="1"/>
      <c r="M634" s="57">
        <v>32775</v>
      </c>
      <c r="N634">
        <f t="shared" si="9"/>
        <v>1764759074400</v>
      </c>
      <c r="P634" s="57">
        <v>32775</v>
      </c>
      <c r="Q634" s="1">
        <v>657165062492.0603</v>
      </c>
      <c r="S634" s="57">
        <v>32775</v>
      </c>
      <c r="T634" s="1">
        <v>5549086868416.9023</v>
      </c>
    </row>
    <row r="635" spans="1:20" x14ac:dyDescent="0.3">
      <c r="A635" s="52">
        <v>32776</v>
      </c>
      <c r="B635">
        <v>4418400744269.2666</v>
      </c>
      <c r="D635" s="57">
        <v>32772</v>
      </c>
      <c r="E635" s="58">
        <v>0</v>
      </c>
      <c r="G635" s="57">
        <v>33152</v>
      </c>
      <c r="H635" s="1">
        <v>8132130319.9907274</v>
      </c>
      <c r="I635" s="1"/>
      <c r="J635" s="57">
        <v>32996</v>
      </c>
      <c r="K635" s="1">
        <v>108315056337.08858</v>
      </c>
      <c r="L635" s="1"/>
      <c r="M635" s="57">
        <v>32776</v>
      </c>
      <c r="N635">
        <f t="shared" si="9"/>
        <v>1764759074400</v>
      </c>
      <c r="P635" s="57">
        <v>32776</v>
      </c>
      <c r="Q635" s="1">
        <v>884027414909.93054</v>
      </c>
      <c r="S635" s="57">
        <v>32776</v>
      </c>
      <c r="T635" s="1">
        <v>10445299869012.67</v>
      </c>
    </row>
    <row r="636" spans="1:20" x14ac:dyDescent="0.3">
      <c r="A636" s="52">
        <v>32777</v>
      </c>
      <c r="B636">
        <v>315460211762162.87</v>
      </c>
      <c r="D636" s="57">
        <v>32773</v>
      </c>
      <c r="E636" s="58">
        <v>0</v>
      </c>
      <c r="G636" s="57">
        <v>32179</v>
      </c>
      <c r="H636" s="1">
        <v>8072188242.1475725</v>
      </c>
      <c r="I636" s="1"/>
      <c r="J636" s="57">
        <v>32621</v>
      </c>
      <c r="K636" s="1">
        <v>105853121683.67009</v>
      </c>
      <c r="L636" s="1"/>
      <c r="M636" s="57">
        <v>32777</v>
      </c>
      <c r="N636">
        <f t="shared" si="9"/>
        <v>1764759074400</v>
      </c>
      <c r="P636" s="57">
        <v>32777</v>
      </c>
      <c r="Q636" s="1">
        <v>13265076509755.539</v>
      </c>
      <c r="S636" s="57">
        <v>32777</v>
      </c>
      <c r="T636" s="1">
        <v>351140488793367.62</v>
      </c>
    </row>
    <row r="637" spans="1:20" x14ac:dyDescent="0.3">
      <c r="A637" s="52">
        <v>32778</v>
      </c>
      <c r="B637">
        <v>20996535666192.133</v>
      </c>
      <c r="D637" s="57">
        <v>32774</v>
      </c>
      <c r="E637" s="58">
        <v>0</v>
      </c>
      <c r="G637" s="57">
        <v>32889</v>
      </c>
      <c r="H637" s="1">
        <v>8072188019.7185173</v>
      </c>
      <c r="I637" s="1"/>
      <c r="J637" s="57">
        <v>32622</v>
      </c>
      <c r="K637" s="1">
        <v>105853121683.67009</v>
      </c>
      <c r="L637" s="1"/>
      <c r="M637" s="57">
        <v>32778</v>
      </c>
      <c r="N637">
        <f t="shared" si="9"/>
        <v>1764759074400</v>
      </c>
      <c r="P637" s="57">
        <v>32778</v>
      </c>
      <c r="Q637" s="1">
        <v>540836488873.54279</v>
      </c>
      <c r="S637" s="57">
        <v>32778</v>
      </c>
      <c r="T637" s="1">
        <v>23942558463455.852</v>
      </c>
    </row>
    <row r="638" spans="1:20" x14ac:dyDescent="0.3">
      <c r="A638" s="52">
        <v>32779</v>
      </c>
      <c r="B638">
        <v>18019777812735.961</v>
      </c>
      <c r="D638" s="57">
        <v>32775</v>
      </c>
      <c r="E638" s="58">
        <v>0</v>
      </c>
      <c r="G638" s="57">
        <v>32982</v>
      </c>
      <c r="H638" s="1">
        <v>7912342964.8521042</v>
      </c>
      <c r="I638" s="1"/>
      <c r="J638" s="57">
        <v>32889</v>
      </c>
      <c r="K638" s="1">
        <v>105853121683.67009</v>
      </c>
      <c r="L638" s="1"/>
      <c r="M638" s="57">
        <v>32779</v>
      </c>
      <c r="N638">
        <f t="shared" si="9"/>
        <v>1764759074400</v>
      </c>
      <c r="P638" s="57">
        <v>32779</v>
      </c>
      <c r="Q638" s="1">
        <v>28853499377.553738</v>
      </c>
      <c r="S638" s="57">
        <v>32779</v>
      </c>
      <c r="T638" s="1">
        <v>20038534521894.711</v>
      </c>
    </row>
    <row r="639" spans="1:20" x14ac:dyDescent="0.3">
      <c r="A639" s="52">
        <v>32780</v>
      </c>
      <c r="B639">
        <v>17996792472125.043</v>
      </c>
      <c r="D639" s="57">
        <v>32776</v>
      </c>
      <c r="E639" s="58">
        <v>0</v>
      </c>
      <c r="G639" s="57">
        <v>32932</v>
      </c>
      <c r="H639" s="1">
        <v>7912342890.7090979</v>
      </c>
      <c r="I639" s="1"/>
      <c r="J639" s="57">
        <v>32983</v>
      </c>
      <c r="K639" s="1">
        <v>105853121683.67009</v>
      </c>
      <c r="L639" s="1"/>
      <c r="M639" s="57">
        <v>32780</v>
      </c>
      <c r="N639">
        <f t="shared" si="9"/>
        <v>1764759074400</v>
      </c>
      <c r="P639" s="57">
        <v>32780</v>
      </c>
      <c r="Q639" s="1">
        <v>20109591491.370625</v>
      </c>
      <c r="S639" s="57">
        <v>32780</v>
      </c>
      <c r="T639" s="1">
        <v>19949419642510.883</v>
      </c>
    </row>
    <row r="640" spans="1:20" x14ac:dyDescent="0.3">
      <c r="A640" s="52">
        <v>32781</v>
      </c>
      <c r="B640">
        <v>16221675784436</v>
      </c>
      <c r="D640" s="57">
        <v>32777</v>
      </c>
      <c r="E640" s="58">
        <v>0</v>
      </c>
      <c r="G640" s="57">
        <v>32600</v>
      </c>
      <c r="H640" s="1">
        <v>7872381680.4190712</v>
      </c>
      <c r="I640" s="1"/>
      <c r="J640" s="57">
        <v>32304</v>
      </c>
      <c r="K640" s="1">
        <v>105053256415.34392</v>
      </c>
      <c r="L640" s="1"/>
      <c r="M640" s="57">
        <v>32781</v>
      </c>
      <c r="N640">
        <f t="shared" si="9"/>
        <v>1764759074400</v>
      </c>
      <c r="P640" s="57">
        <v>32781</v>
      </c>
      <c r="Q640" s="1">
        <v>17941548483.805157</v>
      </c>
      <c r="S640" s="57">
        <v>32781</v>
      </c>
      <c r="T640" s="1">
        <v>18044322344977.09</v>
      </c>
    </row>
    <row r="641" spans="1:20" x14ac:dyDescent="0.3">
      <c r="A641" s="52">
        <v>32782</v>
      </c>
      <c r="B641">
        <v>8191071974083.0937</v>
      </c>
      <c r="D641" s="57">
        <v>32778</v>
      </c>
      <c r="E641" s="58">
        <v>0</v>
      </c>
      <c r="G641" s="57">
        <v>33116</v>
      </c>
      <c r="H641" s="1">
        <v>7712536112.3666716</v>
      </c>
      <c r="I641" s="1"/>
      <c r="J641" s="57">
        <v>32461</v>
      </c>
      <c r="K641" s="1">
        <v>105053256415.34392</v>
      </c>
      <c r="L641" s="1"/>
      <c r="M641" s="57">
        <v>32782</v>
      </c>
      <c r="N641">
        <f t="shared" si="9"/>
        <v>1764759074400</v>
      </c>
      <c r="P641" s="57">
        <v>32782</v>
      </c>
      <c r="Q641" s="1">
        <v>1000886592868.6848</v>
      </c>
      <c r="S641" s="57">
        <v>32782</v>
      </c>
      <c r="T641" s="1">
        <v>19190342607894.434</v>
      </c>
    </row>
    <row r="642" spans="1:20" x14ac:dyDescent="0.3">
      <c r="A642" s="52">
        <v>32783</v>
      </c>
      <c r="B642">
        <v>20467226800848.469</v>
      </c>
      <c r="D642" s="57">
        <v>32779</v>
      </c>
      <c r="E642" s="58">
        <v>0</v>
      </c>
      <c r="G642" s="57">
        <v>32213</v>
      </c>
      <c r="H642" s="1">
        <v>7552690790.0038805</v>
      </c>
      <c r="I642" s="1"/>
      <c r="J642" s="57">
        <v>32492</v>
      </c>
      <c r="K642" s="1">
        <v>105053256415.34392</v>
      </c>
      <c r="L642" s="1"/>
      <c r="M642" s="57">
        <v>32783</v>
      </c>
      <c r="N642">
        <f t="shared" si="9"/>
        <v>1764759074400</v>
      </c>
      <c r="P642" s="57">
        <v>32783</v>
      </c>
      <c r="Q642" s="1">
        <v>10137005390445.133</v>
      </c>
      <c r="S642" s="57">
        <v>32783</v>
      </c>
      <c r="T642" s="1">
        <v>50493658773200.922</v>
      </c>
    </row>
    <row r="643" spans="1:20" x14ac:dyDescent="0.3">
      <c r="A643" s="52">
        <v>32784</v>
      </c>
      <c r="B643">
        <v>4317343134163.8589</v>
      </c>
      <c r="D643" s="57">
        <v>32780</v>
      </c>
      <c r="E643" s="58">
        <v>0</v>
      </c>
      <c r="G643" s="57">
        <v>32383</v>
      </c>
      <c r="H643" s="1">
        <v>7532709929.7196589</v>
      </c>
      <c r="I643" s="1"/>
      <c r="J643" s="57">
        <v>33134</v>
      </c>
      <c r="K643" s="1">
        <v>105053256415.34392</v>
      </c>
      <c r="L643" s="1"/>
      <c r="M643" s="57">
        <v>32784</v>
      </c>
      <c r="N643">
        <f t="shared" ref="N643:N706" si="10">370*1000000*0.003785412*10000*126</f>
        <v>1764759074400</v>
      </c>
      <c r="P643" s="57">
        <v>32784</v>
      </c>
      <c r="Q643" s="1">
        <v>3872841812076.9141</v>
      </c>
      <c r="S643" s="57">
        <v>32784</v>
      </c>
      <c r="T643" s="1">
        <v>13320535774268.1</v>
      </c>
    </row>
    <row r="644" spans="1:20" x14ac:dyDescent="0.3">
      <c r="A644" s="52">
        <v>32785</v>
      </c>
      <c r="B644">
        <v>3112556335782.4453</v>
      </c>
      <c r="D644" s="57">
        <v>32781</v>
      </c>
      <c r="E644" s="58">
        <v>0</v>
      </c>
      <c r="G644" s="57">
        <v>32905</v>
      </c>
      <c r="H644" s="1">
        <v>7392845775.8434343</v>
      </c>
      <c r="I644" s="1"/>
      <c r="J644" s="57">
        <v>33136</v>
      </c>
      <c r="K644" s="1">
        <v>105053256415.34392</v>
      </c>
      <c r="L644" s="1"/>
      <c r="M644" s="57">
        <v>32785</v>
      </c>
      <c r="N644">
        <f t="shared" si="10"/>
        <v>1764759074400</v>
      </c>
      <c r="P644" s="57">
        <v>32785</v>
      </c>
      <c r="Q644" s="1">
        <v>134605459609.8537</v>
      </c>
      <c r="S644" s="57">
        <v>32785</v>
      </c>
      <c r="T644" s="1">
        <v>5492599730921.752</v>
      </c>
    </row>
    <row r="645" spans="1:20" x14ac:dyDescent="0.3">
      <c r="A645" s="52">
        <v>32786</v>
      </c>
      <c r="B645">
        <v>28094976552588.66</v>
      </c>
      <c r="D645" s="57">
        <v>32782</v>
      </c>
      <c r="E645" s="58">
        <v>0</v>
      </c>
      <c r="G645" s="57">
        <v>32941</v>
      </c>
      <c r="H645" s="1">
        <v>7372865194.9184866</v>
      </c>
      <c r="I645" s="1"/>
      <c r="J645" s="57">
        <v>32143</v>
      </c>
      <c r="K645" s="1">
        <v>103391186993.11043</v>
      </c>
      <c r="L645" s="1"/>
      <c r="M645" s="57">
        <v>32786</v>
      </c>
      <c r="N645">
        <f t="shared" si="10"/>
        <v>1764759074400</v>
      </c>
      <c r="P645" s="57">
        <v>32786</v>
      </c>
      <c r="Q645" s="1">
        <v>32047523802.327244</v>
      </c>
      <c r="S645" s="57">
        <v>32786</v>
      </c>
      <c r="T645" s="1">
        <v>30186463275814.156</v>
      </c>
    </row>
    <row r="646" spans="1:20" x14ac:dyDescent="0.3">
      <c r="A646" s="52">
        <v>32787</v>
      </c>
      <c r="B646">
        <v>25800184083942.074</v>
      </c>
      <c r="D646" s="57">
        <v>32783</v>
      </c>
      <c r="E646" s="58">
        <v>0</v>
      </c>
      <c r="G646" s="57">
        <v>33144</v>
      </c>
      <c r="H646" s="1">
        <v>7352884282.0654144</v>
      </c>
      <c r="I646" s="1"/>
      <c r="J646" s="57">
        <v>32210</v>
      </c>
      <c r="K646" s="1">
        <v>103391186993.11043</v>
      </c>
      <c r="L646" s="1"/>
      <c r="M646" s="57">
        <v>32787</v>
      </c>
      <c r="N646">
        <f t="shared" si="10"/>
        <v>1764759074400</v>
      </c>
      <c r="P646" s="57">
        <v>32787</v>
      </c>
      <c r="Q646" s="1">
        <v>22406768903.29187</v>
      </c>
      <c r="S646" s="57">
        <v>32787</v>
      </c>
      <c r="T646" s="1">
        <v>27834080051993.492</v>
      </c>
    </row>
    <row r="647" spans="1:20" x14ac:dyDescent="0.3">
      <c r="A647" s="52">
        <v>32788</v>
      </c>
      <c r="B647">
        <v>21139634485443.23</v>
      </c>
      <c r="D647" s="57">
        <v>32784</v>
      </c>
      <c r="E647" s="58">
        <v>0</v>
      </c>
      <c r="G647" s="57">
        <v>33184</v>
      </c>
      <c r="H647" s="1">
        <v>7332903523.5461187</v>
      </c>
      <c r="I647" s="1"/>
      <c r="J647" s="57">
        <v>32623</v>
      </c>
      <c r="K647" s="1">
        <v>103391186993.11043</v>
      </c>
      <c r="L647" s="1"/>
      <c r="M647" s="57">
        <v>32788</v>
      </c>
      <c r="N647">
        <f t="shared" si="10"/>
        <v>1764759074400</v>
      </c>
      <c r="P647" s="57">
        <v>32788</v>
      </c>
      <c r="Q647" s="1">
        <v>20895213560.642006</v>
      </c>
      <c r="S647" s="57">
        <v>32788</v>
      </c>
      <c r="T647" s="1">
        <v>23150872483265.648</v>
      </c>
    </row>
    <row r="648" spans="1:20" x14ac:dyDescent="0.3">
      <c r="A648" s="52">
        <v>32789</v>
      </c>
      <c r="B648">
        <v>17618554562049.793</v>
      </c>
      <c r="D648" s="57">
        <v>32785</v>
      </c>
      <c r="E648" s="58">
        <v>0</v>
      </c>
      <c r="G648" s="57">
        <v>33000</v>
      </c>
      <c r="H648" s="1">
        <v>7312922965.6491108</v>
      </c>
      <c r="I648" s="1"/>
      <c r="J648" s="57">
        <v>32922</v>
      </c>
      <c r="K648" s="1">
        <v>103391186993.11043</v>
      </c>
      <c r="L648" s="1"/>
      <c r="M648" s="57">
        <v>32789</v>
      </c>
      <c r="N648">
        <f t="shared" si="10"/>
        <v>1764759074400</v>
      </c>
      <c r="P648" s="57">
        <v>32789</v>
      </c>
      <c r="Q648" s="1">
        <v>18059909720.058842</v>
      </c>
      <c r="S648" s="57">
        <v>32789</v>
      </c>
      <c r="T648" s="1">
        <v>19587896006186.758</v>
      </c>
    </row>
    <row r="649" spans="1:20" x14ac:dyDescent="0.3">
      <c r="A649" s="52">
        <v>32790</v>
      </c>
      <c r="B649">
        <v>14896641577265.949</v>
      </c>
      <c r="D649" s="57">
        <v>32786</v>
      </c>
      <c r="E649" s="58">
        <v>0</v>
      </c>
      <c r="G649" s="57">
        <v>32294</v>
      </c>
      <c r="H649" s="1">
        <v>7292942034.1294441</v>
      </c>
      <c r="I649" s="1"/>
      <c r="J649" s="57">
        <v>32986</v>
      </c>
      <c r="K649" s="1">
        <v>103391186993.11043</v>
      </c>
      <c r="L649" s="1"/>
      <c r="M649" s="57">
        <v>32790</v>
      </c>
      <c r="N649">
        <f t="shared" si="10"/>
        <v>1764759074400</v>
      </c>
      <c r="P649" s="57">
        <v>32790</v>
      </c>
      <c r="Q649" s="1">
        <v>16395781814.934683</v>
      </c>
      <c r="S649" s="57">
        <v>32790</v>
      </c>
      <c r="T649" s="1">
        <v>16844615846703.744</v>
      </c>
    </row>
    <row r="650" spans="1:20" x14ac:dyDescent="0.3">
      <c r="A650" s="52">
        <v>32791</v>
      </c>
      <c r="B650">
        <v>12853716916026.785</v>
      </c>
      <c r="D650" s="57">
        <v>32787</v>
      </c>
      <c r="E650" s="58">
        <v>0</v>
      </c>
      <c r="G650" s="57">
        <v>33148</v>
      </c>
      <c r="H650" s="1">
        <v>7272961553.283021</v>
      </c>
      <c r="I650" s="1"/>
      <c r="J650" s="57">
        <v>32238</v>
      </c>
      <c r="K650" s="1">
        <v>100929252262.67413</v>
      </c>
      <c r="L650" s="1"/>
      <c r="M650" s="57">
        <v>32791</v>
      </c>
      <c r="N650">
        <f t="shared" si="10"/>
        <v>1764759074400</v>
      </c>
      <c r="P650" s="57">
        <v>32791</v>
      </c>
      <c r="Q650" s="1">
        <v>15900974716.117641</v>
      </c>
      <c r="S650" s="57">
        <v>32791</v>
      </c>
      <c r="T650" s="1">
        <v>14792260263517.746</v>
      </c>
    </row>
    <row r="651" spans="1:20" x14ac:dyDescent="0.3">
      <c r="A651" s="52">
        <v>32792</v>
      </c>
      <c r="B651">
        <v>2399758284108.8394</v>
      </c>
      <c r="D651" s="57">
        <v>32788</v>
      </c>
      <c r="E651" s="58">
        <v>0</v>
      </c>
      <c r="G651" s="57">
        <v>32174</v>
      </c>
      <c r="H651" s="1">
        <v>7252980567.9733238</v>
      </c>
      <c r="I651" s="1"/>
      <c r="J651" s="57">
        <v>32624</v>
      </c>
      <c r="K651" s="1">
        <v>100929252262.67413</v>
      </c>
      <c r="L651" s="1"/>
      <c r="M651" s="57">
        <v>32792</v>
      </c>
      <c r="N651">
        <f t="shared" si="10"/>
        <v>1764759074400</v>
      </c>
      <c r="P651" s="57">
        <v>32792</v>
      </c>
      <c r="Q651" s="1">
        <v>28262494263.018978</v>
      </c>
      <c r="S651" s="57">
        <v>32792</v>
      </c>
      <c r="T651" s="1">
        <v>4363435553671.4136</v>
      </c>
    </row>
    <row r="652" spans="1:20" x14ac:dyDescent="0.3">
      <c r="A652" s="52">
        <v>32793</v>
      </c>
      <c r="B652">
        <v>2121339731119.2483</v>
      </c>
      <c r="D652" s="57">
        <v>32789</v>
      </c>
      <c r="E652" s="58">
        <v>0</v>
      </c>
      <c r="G652" s="57">
        <v>32364</v>
      </c>
      <c r="H652" s="1">
        <v>7153077822.1018305</v>
      </c>
      <c r="I652" s="1"/>
      <c r="J652" s="57">
        <v>32890</v>
      </c>
      <c r="K652" s="1">
        <v>100929252262.67413</v>
      </c>
      <c r="L652" s="1"/>
      <c r="M652" s="57">
        <v>32793</v>
      </c>
      <c r="N652">
        <f t="shared" si="10"/>
        <v>1764759074400</v>
      </c>
      <c r="P652" s="57">
        <v>32793</v>
      </c>
      <c r="Q652" s="1">
        <v>50060152072.09935</v>
      </c>
      <c r="S652" s="57">
        <v>32793</v>
      </c>
      <c r="T652" s="1">
        <v>3987254105369.4731</v>
      </c>
    </row>
    <row r="653" spans="1:20" x14ac:dyDescent="0.3">
      <c r="A653" s="52">
        <v>32794</v>
      </c>
      <c r="B653">
        <v>2193585177125.2456</v>
      </c>
      <c r="D653" s="57">
        <v>32790</v>
      </c>
      <c r="E653" s="58">
        <v>0</v>
      </c>
      <c r="G653" s="57">
        <v>32901</v>
      </c>
      <c r="H653" s="1">
        <v>7053174398.7666883</v>
      </c>
      <c r="I653" s="1"/>
      <c r="J653" s="57">
        <v>32955</v>
      </c>
      <c r="K653" s="1">
        <v>100929252262.67413</v>
      </c>
      <c r="L653" s="1"/>
      <c r="M653" s="57">
        <v>32794</v>
      </c>
      <c r="N653">
        <f t="shared" si="10"/>
        <v>1764759074400</v>
      </c>
      <c r="P653" s="57">
        <v>32794</v>
      </c>
      <c r="Q653" s="1">
        <v>20732181543.508949</v>
      </c>
      <c r="S653" s="57">
        <v>32794</v>
      </c>
      <c r="T653" s="1">
        <v>4017440704499.8496</v>
      </c>
    </row>
    <row r="654" spans="1:20" x14ac:dyDescent="0.3">
      <c r="A654" s="52">
        <v>32795</v>
      </c>
      <c r="B654">
        <v>1907731034487.7358</v>
      </c>
      <c r="D654" s="57">
        <v>32791</v>
      </c>
      <c r="E654" s="58">
        <v>0</v>
      </c>
      <c r="G654" s="57">
        <v>33208</v>
      </c>
      <c r="H654" s="1">
        <v>7053174183.606554</v>
      </c>
      <c r="I654" s="1"/>
      <c r="J654" s="57">
        <v>32252</v>
      </c>
      <c r="K654" s="1">
        <v>98468436405.200211</v>
      </c>
      <c r="L654" s="1"/>
      <c r="M654" s="57">
        <v>32795</v>
      </c>
      <c r="N654">
        <f t="shared" si="10"/>
        <v>1764759074400</v>
      </c>
      <c r="P654" s="57">
        <v>32795</v>
      </c>
      <c r="Q654" s="1">
        <v>16700863490.013952</v>
      </c>
      <c r="S654" s="57">
        <v>32795</v>
      </c>
      <c r="T654" s="1">
        <v>3726516249310.1636</v>
      </c>
    </row>
    <row r="655" spans="1:20" x14ac:dyDescent="0.3">
      <c r="A655" s="52">
        <v>32796</v>
      </c>
      <c r="B655">
        <v>1673126360481.7395</v>
      </c>
      <c r="D655" s="57">
        <v>32792</v>
      </c>
      <c r="E655" s="58">
        <v>0</v>
      </c>
      <c r="G655" s="57">
        <v>32859</v>
      </c>
      <c r="H655" s="1">
        <v>6973251524.6058302</v>
      </c>
      <c r="I655" s="1"/>
      <c r="J655" s="57">
        <v>32583</v>
      </c>
      <c r="K655" s="1">
        <v>98468436405.200211</v>
      </c>
      <c r="L655" s="1"/>
      <c r="M655" s="57">
        <v>32796</v>
      </c>
      <c r="N655">
        <f t="shared" si="10"/>
        <v>1764759074400</v>
      </c>
      <c r="P655" s="57">
        <v>32796</v>
      </c>
      <c r="Q655" s="1">
        <v>15358577267.540552</v>
      </c>
      <c r="S655" s="57">
        <v>32796</v>
      </c>
      <c r="T655" s="1">
        <v>3487707741146.9824</v>
      </c>
    </row>
    <row r="656" spans="1:20" x14ac:dyDescent="0.3">
      <c r="A656" s="52">
        <v>32797</v>
      </c>
      <c r="B656">
        <v>1496776519232.8032</v>
      </c>
      <c r="D656" s="57">
        <v>32793</v>
      </c>
      <c r="E656" s="58">
        <v>0</v>
      </c>
      <c r="G656" s="57">
        <v>32536</v>
      </c>
      <c r="H656" s="1">
        <v>6833386970.9388208</v>
      </c>
      <c r="I656" s="1"/>
      <c r="J656" s="57">
        <v>32661</v>
      </c>
      <c r="K656" s="1">
        <v>98468436405.200211</v>
      </c>
      <c r="L656" s="1"/>
      <c r="M656" s="57">
        <v>32797</v>
      </c>
      <c r="N656">
        <f t="shared" si="10"/>
        <v>1764759074400</v>
      </c>
      <c r="P656" s="57">
        <v>32797</v>
      </c>
      <c r="Q656" s="1">
        <v>15028579998.526905</v>
      </c>
      <c r="S656" s="57">
        <v>32797</v>
      </c>
      <c r="T656" s="1">
        <v>3308565967854.6108</v>
      </c>
    </row>
    <row r="657" spans="1:20" x14ac:dyDescent="0.3">
      <c r="A657" s="52">
        <v>32798</v>
      </c>
      <c r="B657">
        <v>9501805132021.3691</v>
      </c>
      <c r="D657" s="57">
        <v>32794</v>
      </c>
      <c r="E657" s="58">
        <v>0</v>
      </c>
      <c r="G657" s="57">
        <v>32944</v>
      </c>
      <c r="H657" s="1">
        <v>6793425616.7241306</v>
      </c>
      <c r="I657" s="1"/>
      <c r="J657" s="57">
        <v>32891</v>
      </c>
      <c r="K657" s="1">
        <v>98468436405.200211</v>
      </c>
      <c r="L657" s="1"/>
      <c r="M657" s="57">
        <v>32798</v>
      </c>
      <c r="N657">
        <f t="shared" si="10"/>
        <v>1764759074400</v>
      </c>
      <c r="P657" s="57">
        <v>32798</v>
      </c>
      <c r="Q657" s="1">
        <v>2311814556002.6567</v>
      </c>
      <c r="S657" s="57">
        <v>32798</v>
      </c>
      <c r="T657" s="1">
        <v>20532669814142.527</v>
      </c>
    </row>
    <row r="658" spans="1:20" x14ac:dyDescent="0.3">
      <c r="A658" s="52">
        <v>32799</v>
      </c>
      <c r="B658">
        <v>8260761137823.334</v>
      </c>
      <c r="D658" s="57">
        <v>32795</v>
      </c>
      <c r="E658" s="58">
        <v>0</v>
      </c>
      <c r="G658" s="57">
        <v>32582</v>
      </c>
      <c r="H658" s="1">
        <v>6733483713.3351316</v>
      </c>
      <c r="I658" s="1"/>
      <c r="J658" s="57">
        <v>32894</v>
      </c>
      <c r="K658" s="1">
        <v>98468436405.200211</v>
      </c>
      <c r="L658" s="1"/>
      <c r="M658" s="57">
        <v>32799</v>
      </c>
      <c r="N658">
        <f t="shared" si="10"/>
        <v>1764759074400</v>
      </c>
      <c r="P658" s="57">
        <v>32799</v>
      </c>
      <c r="Q658" s="1">
        <v>4041256828670.959</v>
      </c>
      <c r="S658" s="57">
        <v>32799</v>
      </c>
      <c r="T658" s="1">
        <v>24838480380475.035</v>
      </c>
    </row>
    <row r="659" spans="1:20" x14ac:dyDescent="0.3">
      <c r="A659" s="52">
        <v>32800</v>
      </c>
      <c r="B659">
        <v>31096040076897.953</v>
      </c>
      <c r="D659" s="57">
        <v>32796</v>
      </c>
      <c r="E659" s="58">
        <v>0</v>
      </c>
      <c r="G659" s="57">
        <v>32632</v>
      </c>
      <c r="H659" s="1">
        <v>6713502980.9839621</v>
      </c>
      <c r="I659" s="1"/>
      <c r="J659" s="57">
        <v>32895</v>
      </c>
      <c r="K659" s="1">
        <v>98468436405.200211</v>
      </c>
      <c r="L659" s="1"/>
      <c r="M659" s="57">
        <v>32800</v>
      </c>
      <c r="N659">
        <f t="shared" si="10"/>
        <v>1764759074400</v>
      </c>
      <c r="P659" s="57">
        <v>32800</v>
      </c>
      <c r="Q659" s="1">
        <v>12894741809103.949</v>
      </c>
      <c r="S659" s="57">
        <v>32800</v>
      </c>
      <c r="T659" s="1">
        <v>297544341347735.5</v>
      </c>
    </row>
    <row r="660" spans="1:20" x14ac:dyDescent="0.3">
      <c r="A660" s="52">
        <v>32801</v>
      </c>
      <c r="B660">
        <v>33122275943847.867</v>
      </c>
      <c r="D660" s="57">
        <v>32797</v>
      </c>
      <c r="E660" s="58">
        <v>0</v>
      </c>
      <c r="G660" s="57">
        <v>32788</v>
      </c>
      <c r="H660" s="1">
        <v>6713502869.0425463</v>
      </c>
      <c r="I660" s="1"/>
      <c r="J660" s="57">
        <v>32924</v>
      </c>
      <c r="K660" s="1">
        <v>98468436405.200211</v>
      </c>
      <c r="L660" s="1"/>
      <c r="M660" s="57">
        <v>32801</v>
      </c>
      <c r="N660">
        <f t="shared" si="10"/>
        <v>1764759074400</v>
      </c>
      <c r="P660" s="57">
        <v>32801</v>
      </c>
      <c r="Q660" s="1">
        <v>10242159681515.934</v>
      </c>
      <c r="S660" s="57">
        <v>32801</v>
      </c>
      <c r="T660" s="1">
        <v>56768790083028.695</v>
      </c>
    </row>
    <row r="661" spans="1:20" x14ac:dyDescent="0.3">
      <c r="A661" s="52">
        <v>32802</v>
      </c>
      <c r="B661">
        <v>53129803994353.305</v>
      </c>
      <c r="D661" s="57">
        <v>32798</v>
      </c>
      <c r="E661" s="58">
        <v>0</v>
      </c>
      <c r="G661" s="57">
        <v>32399</v>
      </c>
      <c r="H661" s="1">
        <v>6693522219.5571041</v>
      </c>
      <c r="I661" s="1"/>
      <c r="J661" s="57">
        <v>33009</v>
      </c>
      <c r="K661" s="1">
        <v>98468436405.200211</v>
      </c>
      <c r="L661" s="1"/>
      <c r="M661" s="57">
        <v>32802</v>
      </c>
      <c r="N661">
        <f t="shared" si="10"/>
        <v>1764759074400</v>
      </c>
      <c r="P661" s="57">
        <v>32802</v>
      </c>
      <c r="Q661" s="1">
        <v>988957798421.74927</v>
      </c>
      <c r="S661" s="57">
        <v>32802</v>
      </c>
      <c r="T661" s="1">
        <v>57274713533494.703</v>
      </c>
    </row>
    <row r="662" spans="1:20" x14ac:dyDescent="0.3">
      <c r="A662" s="52">
        <v>32803</v>
      </c>
      <c r="B662">
        <v>66058191079221.187</v>
      </c>
      <c r="D662" s="57">
        <v>32799</v>
      </c>
      <c r="E662" s="58">
        <v>0</v>
      </c>
      <c r="G662" s="57">
        <v>32803</v>
      </c>
      <c r="H662" s="1">
        <v>6613599880.3890104</v>
      </c>
      <c r="I662" s="1"/>
      <c r="J662" s="57">
        <v>33010</v>
      </c>
      <c r="K662" s="1">
        <v>98468436405.200211</v>
      </c>
      <c r="L662" s="1"/>
      <c r="M662" s="57">
        <v>32803</v>
      </c>
      <c r="N662">
        <f t="shared" si="10"/>
        <v>1764759074400</v>
      </c>
      <c r="P662" s="57">
        <v>32803</v>
      </c>
      <c r="Q662" s="1">
        <v>499142274915.13977</v>
      </c>
      <c r="S662" s="57">
        <v>32803</v>
      </c>
      <c r="T662" s="1">
        <v>68897768566597.828</v>
      </c>
    </row>
    <row r="663" spans="1:20" x14ac:dyDescent="0.3">
      <c r="A663" s="52">
        <v>32804</v>
      </c>
      <c r="B663">
        <v>48358749029058.805</v>
      </c>
      <c r="D663" s="57">
        <v>32801</v>
      </c>
      <c r="E663" s="58">
        <v>0</v>
      </c>
      <c r="G663" s="57">
        <v>32708</v>
      </c>
      <c r="H663" s="1">
        <v>6493715925.3249769</v>
      </c>
      <c r="I663" s="1"/>
      <c r="J663" s="57">
        <v>33227</v>
      </c>
      <c r="K663" s="1">
        <v>98468436405.200211</v>
      </c>
      <c r="L663" s="1"/>
      <c r="M663" s="57">
        <v>32804</v>
      </c>
      <c r="N663">
        <f t="shared" si="10"/>
        <v>1764759074400</v>
      </c>
      <c r="P663" s="57">
        <v>32804</v>
      </c>
      <c r="Q663" s="1">
        <v>33101757377.907227</v>
      </c>
      <c r="S663" s="57">
        <v>32804</v>
      </c>
      <c r="T663" s="1">
        <v>50569739804895.586</v>
      </c>
    </row>
    <row r="664" spans="1:20" x14ac:dyDescent="0.3">
      <c r="A664" s="52">
        <v>32805</v>
      </c>
      <c r="B664">
        <v>35139028397134.211</v>
      </c>
      <c r="D664" s="57">
        <v>32802</v>
      </c>
      <c r="E664" s="58">
        <v>0</v>
      </c>
      <c r="G664" s="57">
        <v>33140</v>
      </c>
      <c r="H664" s="1">
        <v>6433773806.7758522</v>
      </c>
      <c r="I664" s="1"/>
      <c r="J664" s="57">
        <v>32493</v>
      </c>
      <c r="K664" s="1">
        <v>96296964959.202499</v>
      </c>
      <c r="L664" s="1"/>
      <c r="M664" s="57">
        <v>32805</v>
      </c>
      <c r="N664">
        <f t="shared" si="10"/>
        <v>1764759074400</v>
      </c>
      <c r="P664" s="57">
        <v>32805</v>
      </c>
      <c r="Q664" s="1">
        <v>26384708294.295883</v>
      </c>
      <c r="S664" s="57">
        <v>32805</v>
      </c>
      <c r="T664" s="1">
        <v>37281003892265.625</v>
      </c>
    </row>
    <row r="665" spans="1:20" x14ac:dyDescent="0.3">
      <c r="A665" s="52">
        <v>32806</v>
      </c>
      <c r="B665">
        <v>28400251340229.148</v>
      </c>
      <c r="D665" s="57">
        <v>32803</v>
      </c>
      <c r="E665" s="58">
        <v>0</v>
      </c>
      <c r="G665" s="57">
        <v>32779</v>
      </c>
      <c r="H665" s="1">
        <v>6273928388.4632692</v>
      </c>
      <c r="I665" s="1"/>
      <c r="J665" s="57">
        <v>32724</v>
      </c>
      <c r="K665" s="1">
        <v>96296964959.202499</v>
      </c>
      <c r="L665" s="1"/>
      <c r="M665" s="57">
        <v>32806</v>
      </c>
      <c r="N665">
        <f t="shared" si="10"/>
        <v>1764759074400</v>
      </c>
      <c r="P665" s="57">
        <v>32806</v>
      </c>
      <c r="Q665" s="1">
        <v>22351661184.826546</v>
      </c>
      <c r="S665" s="57">
        <v>32806</v>
      </c>
      <c r="T665" s="1">
        <v>30503008788579.523</v>
      </c>
    </row>
    <row r="666" spans="1:20" x14ac:dyDescent="0.3">
      <c r="A666" s="52">
        <v>32807</v>
      </c>
      <c r="B666">
        <v>23434569532166.781</v>
      </c>
      <c r="D666" s="57">
        <v>32804</v>
      </c>
      <c r="E666" s="58">
        <v>0</v>
      </c>
      <c r="G666" s="57">
        <v>32443</v>
      </c>
      <c r="H666" s="1">
        <v>6253947826.2049084</v>
      </c>
      <c r="I666" s="1"/>
      <c r="J666" s="57">
        <v>33151</v>
      </c>
      <c r="K666" s="1">
        <v>96296964959.202499</v>
      </c>
      <c r="L666" s="1"/>
      <c r="M666" s="57">
        <v>32807</v>
      </c>
      <c r="N666">
        <f t="shared" si="10"/>
        <v>1764759074400</v>
      </c>
      <c r="P666" s="57">
        <v>32807</v>
      </c>
      <c r="Q666" s="1">
        <v>26845366313.041698</v>
      </c>
      <c r="S666" s="57">
        <v>32807</v>
      </c>
      <c r="T666" s="1">
        <v>25515379395937.348</v>
      </c>
    </row>
    <row r="667" spans="1:20" x14ac:dyDescent="0.3">
      <c r="A667" s="52">
        <v>32808</v>
      </c>
      <c r="B667">
        <v>19729811712489.105</v>
      </c>
      <c r="D667" s="57">
        <v>32805</v>
      </c>
      <c r="E667" s="58">
        <v>0</v>
      </c>
      <c r="G667" s="57">
        <v>33009</v>
      </c>
      <c r="H667" s="1">
        <v>6134063625.4512663</v>
      </c>
      <c r="I667" s="1"/>
      <c r="J667" s="57">
        <v>33166</v>
      </c>
      <c r="K667" s="1">
        <v>96296964959.202499</v>
      </c>
      <c r="L667" s="1"/>
      <c r="M667" s="57">
        <v>32808</v>
      </c>
      <c r="N667">
        <f t="shared" si="10"/>
        <v>1764759074400</v>
      </c>
      <c r="P667" s="57">
        <v>32808</v>
      </c>
      <c r="Q667" s="1">
        <v>24130845065.251484</v>
      </c>
      <c r="S667" s="57">
        <v>32808</v>
      </c>
      <c r="T667" s="1">
        <v>21595013775023.953</v>
      </c>
    </row>
    <row r="668" spans="1:20" x14ac:dyDescent="0.3">
      <c r="A668" s="52">
        <v>32809</v>
      </c>
      <c r="B668">
        <v>17278664869293.682</v>
      </c>
      <c r="D668" s="57">
        <v>32806</v>
      </c>
      <c r="E668" s="58">
        <v>0</v>
      </c>
      <c r="G668" s="57">
        <v>32922</v>
      </c>
      <c r="H668" s="1">
        <v>6094102490.7580547</v>
      </c>
      <c r="I668" s="1"/>
      <c r="J668" s="57">
        <v>33173</v>
      </c>
      <c r="K668" s="1">
        <v>96296964959.202499</v>
      </c>
      <c r="L668" s="1"/>
      <c r="M668" s="57">
        <v>32809</v>
      </c>
      <c r="N668">
        <f t="shared" si="10"/>
        <v>1764759074400</v>
      </c>
      <c r="P668" s="57">
        <v>32809</v>
      </c>
      <c r="Q668" s="1">
        <v>21161184197.61063</v>
      </c>
      <c r="S668" s="57">
        <v>32809</v>
      </c>
      <c r="T668" s="1">
        <v>19138436455195.191</v>
      </c>
    </row>
    <row r="669" spans="1:20" x14ac:dyDescent="0.3">
      <c r="A669" s="52">
        <v>32810</v>
      </c>
      <c r="B669">
        <v>15636918897383.369</v>
      </c>
      <c r="D669" s="57">
        <v>32807</v>
      </c>
      <c r="E669" s="58">
        <v>0</v>
      </c>
      <c r="G669" s="57">
        <v>32477</v>
      </c>
      <c r="H669" s="1">
        <v>6054141215.0477285</v>
      </c>
      <c r="I669" s="1"/>
      <c r="J669" s="57">
        <v>32892</v>
      </c>
      <c r="K669" s="1">
        <v>96006501784.317383</v>
      </c>
      <c r="L669" s="1"/>
      <c r="M669" s="57">
        <v>32810</v>
      </c>
      <c r="N669">
        <f t="shared" si="10"/>
        <v>1764759074400</v>
      </c>
      <c r="P669" s="57">
        <v>32810</v>
      </c>
      <c r="Q669" s="1">
        <v>21063076900.385086</v>
      </c>
      <c r="S669" s="57">
        <v>32810</v>
      </c>
      <c r="T669" s="1">
        <v>17494130441360.328</v>
      </c>
    </row>
    <row r="670" spans="1:20" x14ac:dyDescent="0.3">
      <c r="A670" s="52">
        <v>32811</v>
      </c>
      <c r="B670">
        <v>15350698187892.547</v>
      </c>
      <c r="D670" s="57">
        <v>32808</v>
      </c>
      <c r="E670" s="58">
        <v>0</v>
      </c>
      <c r="G670" s="57">
        <v>32728</v>
      </c>
      <c r="H670" s="1">
        <v>6014179586.0677271</v>
      </c>
      <c r="I670" s="1"/>
      <c r="J670" s="57">
        <v>32213</v>
      </c>
      <c r="K670" s="1">
        <v>93544567124.102966</v>
      </c>
      <c r="L670" s="1"/>
      <c r="M670" s="57">
        <v>32811</v>
      </c>
      <c r="N670">
        <f t="shared" si="10"/>
        <v>1764759074400</v>
      </c>
      <c r="P670" s="57">
        <v>32811</v>
      </c>
      <c r="Q670" s="1">
        <v>84844080127.014664</v>
      </c>
      <c r="S670" s="57">
        <v>32811</v>
      </c>
      <c r="T670" s="1">
        <v>18110616621705.375</v>
      </c>
    </row>
    <row r="671" spans="1:20" x14ac:dyDescent="0.3">
      <c r="A671" s="52">
        <v>32812</v>
      </c>
      <c r="B671">
        <v>15075862101737.471</v>
      </c>
      <c r="D671" s="57">
        <v>32809</v>
      </c>
      <c r="E671" s="58">
        <v>0</v>
      </c>
      <c r="G671" s="57">
        <v>32564</v>
      </c>
      <c r="H671" s="1">
        <v>5934257143.6809196</v>
      </c>
      <c r="I671" s="1"/>
      <c r="J671" s="57">
        <v>32216</v>
      </c>
      <c r="K671" s="1">
        <v>93544567124.102966</v>
      </c>
      <c r="L671" s="1"/>
      <c r="M671" s="57">
        <v>32812</v>
      </c>
      <c r="N671">
        <f t="shared" si="10"/>
        <v>1764759074400</v>
      </c>
      <c r="P671" s="57">
        <v>32812</v>
      </c>
      <c r="Q671" s="1">
        <v>653386540480.96936</v>
      </c>
      <c r="S671" s="57">
        <v>32812</v>
      </c>
      <c r="T671" s="1">
        <v>19941719051079.687</v>
      </c>
    </row>
    <row r="672" spans="1:20" x14ac:dyDescent="0.3">
      <c r="A672" s="52">
        <v>32813</v>
      </c>
      <c r="B672">
        <v>12665760394843.648</v>
      </c>
      <c r="D672" s="57">
        <v>32810</v>
      </c>
      <c r="E672" s="58">
        <v>0</v>
      </c>
      <c r="G672" s="57">
        <v>32209</v>
      </c>
      <c r="H672" s="1">
        <v>5854334587.8989143</v>
      </c>
      <c r="I672" s="1"/>
      <c r="J672" s="57">
        <v>32249</v>
      </c>
      <c r="K672" s="1">
        <v>93544567124.102966</v>
      </c>
      <c r="L672" s="1"/>
      <c r="M672" s="57">
        <v>32813</v>
      </c>
      <c r="N672">
        <f t="shared" si="10"/>
        <v>1764759074400</v>
      </c>
      <c r="P672" s="57">
        <v>32813</v>
      </c>
      <c r="Q672" s="1">
        <v>184535962255.18866</v>
      </c>
      <c r="S672" s="57">
        <v>32813</v>
      </c>
      <c r="T672" s="1">
        <v>14790349056747.854</v>
      </c>
    </row>
    <row r="673" spans="1:20" x14ac:dyDescent="0.3">
      <c r="A673" s="52">
        <v>32814</v>
      </c>
      <c r="B673">
        <v>12434647134975.137</v>
      </c>
      <c r="D673" s="57">
        <v>32811</v>
      </c>
      <c r="E673" s="58">
        <v>0</v>
      </c>
      <c r="G673" s="57">
        <v>32786</v>
      </c>
      <c r="H673" s="1">
        <v>5774411925.9906263</v>
      </c>
      <c r="I673" s="1"/>
      <c r="J673" s="57">
        <v>32564</v>
      </c>
      <c r="K673" s="1">
        <v>93544567124.102966</v>
      </c>
      <c r="L673" s="1"/>
      <c r="M673" s="57">
        <v>32814</v>
      </c>
      <c r="N673">
        <f t="shared" si="10"/>
        <v>1764759074400</v>
      </c>
      <c r="P673" s="57">
        <v>32814</v>
      </c>
      <c r="Q673" s="1">
        <v>119299352623.44292</v>
      </c>
      <c r="S673" s="57">
        <v>32814</v>
      </c>
      <c r="T673" s="1">
        <v>15414589173482.076</v>
      </c>
    </row>
    <row r="674" spans="1:20" x14ac:dyDescent="0.3">
      <c r="A674" s="52">
        <v>32815</v>
      </c>
      <c r="B674">
        <v>12635053279222.959</v>
      </c>
      <c r="D674" s="57">
        <v>32812</v>
      </c>
      <c r="E674" s="58">
        <v>0</v>
      </c>
      <c r="G674" s="57">
        <v>32285</v>
      </c>
      <c r="H674" s="1">
        <v>5734450605.2129774</v>
      </c>
      <c r="I674" s="1"/>
      <c r="J674" s="57">
        <v>32625</v>
      </c>
      <c r="K674" s="1">
        <v>93544567124.102966</v>
      </c>
      <c r="L674" s="1"/>
      <c r="M674" s="57">
        <v>32815</v>
      </c>
      <c r="N674">
        <f t="shared" si="10"/>
        <v>1764759074400</v>
      </c>
      <c r="P674" s="57">
        <v>32815</v>
      </c>
      <c r="Q674" s="1">
        <v>708737747985.48486</v>
      </c>
      <c r="S674" s="57">
        <v>32815</v>
      </c>
      <c r="T674" s="1">
        <v>16224323018468.049</v>
      </c>
    </row>
    <row r="675" spans="1:20" x14ac:dyDescent="0.3">
      <c r="A675" s="52">
        <v>32816</v>
      </c>
      <c r="B675">
        <v>11458095970368.361</v>
      </c>
      <c r="D675" s="57">
        <v>32813</v>
      </c>
      <c r="E675" s="58">
        <v>0</v>
      </c>
      <c r="G675" s="57">
        <v>32733</v>
      </c>
      <c r="H675" s="1">
        <v>5714469878.6769495</v>
      </c>
      <c r="I675" s="1"/>
      <c r="J675" s="57">
        <v>32685</v>
      </c>
      <c r="K675" s="1">
        <v>93544567124.102966</v>
      </c>
      <c r="L675" s="1"/>
      <c r="M675" s="57">
        <v>32816</v>
      </c>
      <c r="N675">
        <f t="shared" si="10"/>
        <v>1764759074400</v>
      </c>
      <c r="P675" s="57">
        <v>32816</v>
      </c>
      <c r="Q675" s="1">
        <v>47746231233.684967</v>
      </c>
      <c r="S675" s="57">
        <v>32816</v>
      </c>
      <c r="T675" s="1">
        <v>13354498564143.492</v>
      </c>
    </row>
    <row r="676" spans="1:20" x14ac:dyDescent="0.3">
      <c r="A676" s="52">
        <v>32817</v>
      </c>
      <c r="B676">
        <v>2076550389124.1519</v>
      </c>
      <c r="D676" s="57">
        <v>32814</v>
      </c>
      <c r="E676" s="58">
        <v>0</v>
      </c>
      <c r="G676" s="57">
        <v>32306</v>
      </c>
      <c r="H676" s="1">
        <v>5694489213.1998758</v>
      </c>
      <c r="I676" s="1"/>
      <c r="J676" s="57">
        <v>32896</v>
      </c>
      <c r="K676" s="1">
        <v>93544567124.102966</v>
      </c>
      <c r="L676" s="1"/>
      <c r="M676" s="57">
        <v>32817</v>
      </c>
      <c r="N676">
        <f t="shared" si="10"/>
        <v>1764759074400</v>
      </c>
      <c r="P676" s="57">
        <v>32817</v>
      </c>
      <c r="Q676" s="1">
        <v>26418079869.41745</v>
      </c>
      <c r="S676" s="57">
        <v>32817</v>
      </c>
      <c r="T676" s="1">
        <v>3934568386260.8271</v>
      </c>
    </row>
    <row r="677" spans="1:20" x14ac:dyDescent="0.3">
      <c r="A677" s="52">
        <v>32818</v>
      </c>
      <c r="B677">
        <v>1954359372767.3489</v>
      </c>
      <c r="D677" s="57">
        <v>32815</v>
      </c>
      <c r="E677" s="58">
        <v>0</v>
      </c>
      <c r="G677" s="57">
        <v>32455</v>
      </c>
      <c r="H677" s="1">
        <v>5654527908.4138517</v>
      </c>
      <c r="I677" s="1"/>
      <c r="J677" s="57">
        <v>32925</v>
      </c>
      <c r="K677" s="1">
        <v>93544567124.102966</v>
      </c>
      <c r="L677" s="1"/>
      <c r="M677" s="57">
        <v>32818</v>
      </c>
      <c r="N677">
        <f t="shared" si="10"/>
        <v>1764759074400</v>
      </c>
      <c r="P677" s="57">
        <v>32818</v>
      </c>
      <c r="Q677" s="1">
        <v>22819325821.169514</v>
      </c>
      <c r="S677" s="57">
        <v>32818</v>
      </c>
      <c r="T677" s="1">
        <v>3806860471988.8765</v>
      </c>
    </row>
    <row r="678" spans="1:20" x14ac:dyDescent="0.3">
      <c r="A678" s="52">
        <v>32819</v>
      </c>
      <c r="B678">
        <v>1850653021106.9751</v>
      </c>
      <c r="D678" s="57">
        <v>32816</v>
      </c>
      <c r="E678" s="58">
        <v>0</v>
      </c>
      <c r="G678" s="57">
        <v>32243</v>
      </c>
      <c r="H678" s="1">
        <v>5654527829.9094839</v>
      </c>
      <c r="I678" s="1"/>
      <c r="J678" s="57">
        <v>32987</v>
      </c>
      <c r="K678" s="1">
        <v>93544567124.102966</v>
      </c>
      <c r="L678" s="1"/>
      <c r="M678" s="57">
        <v>32819</v>
      </c>
      <c r="N678">
        <f t="shared" si="10"/>
        <v>1764759074400</v>
      </c>
      <c r="P678" s="57">
        <v>32819</v>
      </c>
      <c r="Q678" s="1">
        <v>21499336698.143715</v>
      </c>
      <c r="S678" s="57">
        <v>32819</v>
      </c>
      <c r="T678" s="1">
        <v>3698933740894.9297</v>
      </c>
    </row>
    <row r="679" spans="1:20" x14ac:dyDescent="0.3">
      <c r="A679" s="52">
        <v>32820</v>
      </c>
      <c r="B679">
        <v>7619766195705.6006</v>
      </c>
      <c r="D679" s="57">
        <v>32817</v>
      </c>
      <c r="E679" s="58">
        <v>0</v>
      </c>
      <c r="G679" s="57">
        <v>32678</v>
      </c>
      <c r="H679" s="1">
        <v>5614566434.9888134</v>
      </c>
      <c r="I679" s="1"/>
      <c r="J679" s="57">
        <v>33206</v>
      </c>
      <c r="K679" s="1">
        <v>93091752028.662689</v>
      </c>
      <c r="L679" s="1"/>
      <c r="M679" s="57">
        <v>32820</v>
      </c>
      <c r="N679">
        <f t="shared" si="10"/>
        <v>1764759074400</v>
      </c>
      <c r="P679" s="57">
        <v>32820</v>
      </c>
      <c r="Q679" s="1">
        <v>3204675886368.7383</v>
      </c>
      <c r="S679" s="57">
        <v>32820</v>
      </c>
      <c r="T679" s="1">
        <v>20092752802615.582</v>
      </c>
    </row>
    <row r="680" spans="1:20" x14ac:dyDescent="0.3">
      <c r="A680" s="52">
        <v>32821</v>
      </c>
      <c r="B680">
        <v>2858043091504.3423</v>
      </c>
      <c r="D680" s="57">
        <v>32818</v>
      </c>
      <c r="E680" s="58">
        <v>0</v>
      </c>
      <c r="G680" s="57">
        <v>32238</v>
      </c>
      <c r="H680" s="1">
        <v>5474701872.599102</v>
      </c>
      <c r="I680" s="1"/>
      <c r="J680" s="57">
        <v>32147</v>
      </c>
      <c r="K680" s="1">
        <v>91082632421.354797</v>
      </c>
      <c r="L680" s="1"/>
      <c r="M680" s="57">
        <v>32821</v>
      </c>
      <c r="N680">
        <f t="shared" si="10"/>
        <v>1764759074400</v>
      </c>
      <c r="P680" s="57">
        <v>32821</v>
      </c>
      <c r="Q680" s="1">
        <v>980379111124.48828</v>
      </c>
      <c r="S680" s="57">
        <v>32821</v>
      </c>
      <c r="T680" s="1">
        <v>6876045511499.4775</v>
      </c>
    </row>
    <row r="681" spans="1:20" x14ac:dyDescent="0.3">
      <c r="A681" s="52">
        <v>32822</v>
      </c>
      <c r="B681">
        <v>2701010737919.4756</v>
      </c>
      <c r="D681" s="57">
        <v>32819</v>
      </c>
      <c r="E681" s="58">
        <v>0</v>
      </c>
      <c r="G681" s="57">
        <v>32333</v>
      </c>
      <c r="H681" s="1">
        <v>5414760053.5296135</v>
      </c>
      <c r="I681" s="1"/>
      <c r="J681" s="57">
        <v>32214</v>
      </c>
      <c r="K681" s="1">
        <v>91082632421.354797</v>
      </c>
      <c r="L681" s="1"/>
      <c r="M681" s="57">
        <v>32822</v>
      </c>
      <c r="N681">
        <f t="shared" si="10"/>
        <v>1764759074400</v>
      </c>
      <c r="P681" s="57">
        <v>32822</v>
      </c>
      <c r="Q681" s="1">
        <v>48303929135.969513</v>
      </c>
      <c r="S681" s="57">
        <v>32822</v>
      </c>
      <c r="T681" s="1">
        <v>4901057347302.2949</v>
      </c>
    </row>
    <row r="682" spans="1:20" x14ac:dyDescent="0.3">
      <c r="A682" s="52">
        <v>32823</v>
      </c>
      <c r="B682">
        <v>2116429512083.2844</v>
      </c>
      <c r="D682" s="57">
        <v>32820</v>
      </c>
      <c r="E682" s="58">
        <v>0</v>
      </c>
      <c r="G682" s="57">
        <v>32200</v>
      </c>
      <c r="H682" s="1">
        <v>5354818043.2002153</v>
      </c>
      <c r="I682" s="1"/>
      <c r="J682" s="57">
        <v>32250</v>
      </c>
      <c r="K682" s="1">
        <v>91082632421.354797</v>
      </c>
      <c r="L682" s="1"/>
      <c r="M682" s="57">
        <v>32823</v>
      </c>
      <c r="N682">
        <f t="shared" si="10"/>
        <v>1764759074400</v>
      </c>
      <c r="P682" s="57">
        <v>32823</v>
      </c>
      <c r="Q682" s="1">
        <v>27643343255.806053</v>
      </c>
      <c r="S682" s="57">
        <v>32823</v>
      </c>
      <c r="T682" s="1">
        <v>3992525564067.374</v>
      </c>
    </row>
    <row r="683" spans="1:20" x14ac:dyDescent="0.3">
      <c r="A683" s="52">
        <v>32824</v>
      </c>
      <c r="B683">
        <v>11901092298098.988</v>
      </c>
      <c r="D683" s="57">
        <v>32821</v>
      </c>
      <c r="E683" s="58">
        <v>0</v>
      </c>
      <c r="G683" s="57">
        <v>32826</v>
      </c>
      <c r="H683" s="1">
        <v>5354818043.2002153</v>
      </c>
      <c r="I683" s="1"/>
      <c r="J683" s="57">
        <v>32959</v>
      </c>
      <c r="K683" s="1">
        <v>91082632421.354797</v>
      </c>
      <c r="L683" s="1"/>
      <c r="M683" s="57">
        <v>32824</v>
      </c>
      <c r="N683">
        <f t="shared" si="10"/>
        <v>1764759074400</v>
      </c>
      <c r="P683" s="57">
        <v>32824</v>
      </c>
      <c r="Q683" s="1">
        <v>23604758959.703804</v>
      </c>
      <c r="S683" s="57">
        <v>32824</v>
      </c>
      <c r="T683" s="1">
        <v>13764126665987.547</v>
      </c>
    </row>
    <row r="684" spans="1:20" x14ac:dyDescent="0.3">
      <c r="A684" s="52">
        <v>32825</v>
      </c>
      <c r="B684">
        <v>11543167001097.215</v>
      </c>
      <c r="D684" s="57">
        <v>32822</v>
      </c>
      <c r="E684" s="58">
        <v>0</v>
      </c>
      <c r="G684" s="57">
        <v>32254</v>
      </c>
      <c r="H684" s="1">
        <v>5274895245.4502821</v>
      </c>
      <c r="I684" s="1"/>
      <c r="J684" s="57">
        <v>32988</v>
      </c>
      <c r="K684" s="1">
        <v>91082632421.354797</v>
      </c>
      <c r="L684" s="1"/>
      <c r="M684" s="57">
        <v>32825</v>
      </c>
      <c r="N684">
        <f t="shared" si="10"/>
        <v>1764759074400</v>
      </c>
      <c r="P684" s="57">
        <v>32825</v>
      </c>
      <c r="Q684" s="1">
        <v>21756703235.328709</v>
      </c>
      <c r="S684" s="57">
        <v>32825</v>
      </c>
      <c r="T684" s="1">
        <v>13399089772664.51</v>
      </c>
    </row>
    <row r="685" spans="1:20" x14ac:dyDescent="0.3">
      <c r="A685" s="52">
        <v>32826</v>
      </c>
      <c r="B685">
        <v>11395340294110.193</v>
      </c>
      <c r="D685" s="57">
        <v>32823</v>
      </c>
      <c r="E685" s="58">
        <v>0</v>
      </c>
      <c r="G685" s="57">
        <v>33097</v>
      </c>
      <c r="H685" s="1">
        <v>5274895198.9291744</v>
      </c>
      <c r="I685" s="1"/>
      <c r="J685" s="57">
        <v>32144</v>
      </c>
      <c r="K685" s="1">
        <v>88620697672.51088</v>
      </c>
      <c r="L685" s="1"/>
      <c r="M685" s="57">
        <v>32826</v>
      </c>
      <c r="N685">
        <f t="shared" si="10"/>
        <v>1764759074400</v>
      </c>
      <c r="P685" s="57">
        <v>32826</v>
      </c>
      <c r="Q685" s="1">
        <v>23279186930.551392</v>
      </c>
      <c r="S685" s="57">
        <v>32826</v>
      </c>
      <c r="T685" s="1">
        <v>13321212724209.543</v>
      </c>
    </row>
    <row r="686" spans="1:20" x14ac:dyDescent="0.3">
      <c r="A686" s="52">
        <v>32827</v>
      </c>
      <c r="B686">
        <v>2516981435779.7056</v>
      </c>
      <c r="D686" s="57">
        <v>32824</v>
      </c>
      <c r="E686" s="58">
        <v>0</v>
      </c>
      <c r="G686" s="57">
        <v>32258</v>
      </c>
      <c r="H686" s="1">
        <v>5194972666.4077225</v>
      </c>
      <c r="I686" s="1"/>
      <c r="J686" s="57">
        <v>32662</v>
      </c>
      <c r="K686" s="1">
        <v>88620697672.51088</v>
      </c>
      <c r="L686" s="1"/>
      <c r="M686" s="57">
        <v>32827</v>
      </c>
      <c r="N686">
        <f t="shared" si="10"/>
        <v>1764759074400</v>
      </c>
      <c r="P686" s="57">
        <v>32827</v>
      </c>
      <c r="Q686" s="1">
        <v>222414882486.35129</v>
      </c>
      <c r="S686" s="57">
        <v>32827</v>
      </c>
      <c r="T686" s="1">
        <v>5154678465580.2119</v>
      </c>
    </row>
    <row r="687" spans="1:20" x14ac:dyDescent="0.3">
      <c r="A687" s="52">
        <v>32828</v>
      </c>
      <c r="B687">
        <v>427778141888832.62</v>
      </c>
      <c r="D687" s="57">
        <v>32825</v>
      </c>
      <c r="E687" s="58">
        <v>0</v>
      </c>
      <c r="G687" s="57">
        <v>32884</v>
      </c>
      <c r="H687" s="1">
        <v>5135030527.5056076</v>
      </c>
      <c r="I687" s="1"/>
      <c r="J687" s="57">
        <v>32929</v>
      </c>
      <c r="K687" s="1">
        <v>88620697672.51088</v>
      </c>
      <c r="L687" s="1"/>
      <c r="M687" s="57">
        <v>32828</v>
      </c>
      <c r="N687">
        <f t="shared" si="10"/>
        <v>1764759074400</v>
      </c>
      <c r="P687" s="57">
        <v>32828</v>
      </c>
      <c r="Q687" s="1">
        <v>16303217679840.287</v>
      </c>
      <c r="S687" s="57">
        <v>32828</v>
      </c>
      <c r="T687" s="1">
        <v>465512504968499.37</v>
      </c>
    </row>
    <row r="688" spans="1:20" x14ac:dyDescent="0.3">
      <c r="A688" s="52">
        <v>32829</v>
      </c>
      <c r="B688">
        <v>15430970784236.59</v>
      </c>
      <c r="D688" s="57">
        <v>32826</v>
      </c>
      <c r="E688" s="58">
        <v>0</v>
      </c>
      <c r="G688" s="57">
        <v>32987</v>
      </c>
      <c r="H688" s="1">
        <v>5115049847.4906893</v>
      </c>
      <c r="I688" s="1"/>
      <c r="J688" s="57">
        <v>32932</v>
      </c>
      <c r="K688" s="1">
        <v>88620697672.51088</v>
      </c>
      <c r="L688" s="1"/>
      <c r="M688" s="57">
        <v>32829</v>
      </c>
      <c r="N688">
        <f t="shared" si="10"/>
        <v>1764759074400</v>
      </c>
      <c r="P688" s="57">
        <v>32829</v>
      </c>
      <c r="Q688" s="1">
        <v>1365075656248.4666</v>
      </c>
      <c r="S688" s="57">
        <v>32829</v>
      </c>
      <c r="T688" s="1">
        <v>19112679078704.016</v>
      </c>
    </row>
    <row r="689" spans="1:20" x14ac:dyDescent="0.3">
      <c r="A689" s="52">
        <v>32830</v>
      </c>
      <c r="B689">
        <v>39283357251329.648</v>
      </c>
      <c r="D689" s="57">
        <v>32827</v>
      </c>
      <c r="E689" s="58">
        <v>0</v>
      </c>
      <c r="G689" s="57">
        <v>32313</v>
      </c>
      <c r="H689" s="1">
        <v>4875281931.5474873</v>
      </c>
      <c r="I689" s="1"/>
      <c r="J689" s="57">
        <v>32733</v>
      </c>
      <c r="K689" s="1">
        <v>87548082797.091873</v>
      </c>
      <c r="L689" s="1"/>
      <c r="M689" s="57">
        <v>32830</v>
      </c>
      <c r="N689">
        <f t="shared" si="10"/>
        <v>1764759074400</v>
      </c>
      <c r="P689" s="57">
        <v>32830</v>
      </c>
      <c r="Q689" s="1">
        <v>545800867299.87274</v>
      </c>
      <c r="S689" s="57">
        <v>32830</v>
      </c>
      <c r="T689" s="1">
        <v>41678773552760.594</v>
      </c>
    </row>
    <row r="690" spans="1:20" x14ac:dyDescent="0.3">
      <c r="A690" s="52">
        <v>32831</v>
      </c>
      <c r="B690">
        <v>56729230252617.828</v>
      </c>
      <c r="D690" s="57">
        <v>32828</v>
      </c>
      <c r="E690" s="58">
        <v>0</v>
      </c>
      <c r="G690" s="57">
        <v>32164</v>
      </c>
      <c r="H690" s="1">
        <v>4815339975.8222418</v>
      </c>
      <c r="I690" s="1"/>
      <c r="J690" s="57">
        <v>32584</v>
      </c>
      <c r="K690" s="1">
        <v>86159881854.551682</v>
      </c>
      <c r="L690" s="1"/>
      <c r="M690" s="57">
        <v>32831</v>
      </c>
      <c r="N690">
        <f t="shared" si="10"/>
        <v>1764759074400</v>
      </c>
      <c r="P690" s="57">
        <v>32831</v>
      </c>
      <c r="Q690" s="1">
        <v>35286874486.145821</v>
      </c>
      <c r="S690" s="57">
        <v>32831</v>
      </c>
      <c r="T690" s="1">
        <v>58596117044366.867</v>
      </c>
    </row>
    <row r="691" spans="1:20" x14ac:dyDescent="0.3">
      <c r="A691" s="52">
        <v>32832</v>
      </c>
      <c r="B691">
        <v>41184902103672.992</v>
      </c>
      <c r="D691" s="57">
        <v>32829</v>
      </c>
      <c r="E691" s="58">
        <v>0</v>
      </c>
      <c r="G691" s="57">
        <v>32869</v>
      </c>
      <c r="H691" s="1">
        <v>4795359336.5132942</v>
      </c>
      <c r="I691" s="1"/>
      <c r="J691" s="57">
        <v>32813</v>
      </c>
      <c r="K691" s="1">
        <v>86159881854.551682</v>
      </c>
      <c r="L691" s="1"/>
      <c r="M691" s="57">
        <v>32832</v>
      </c>
      <c r="N691">
        <f t="shared" si="10"/>
        <v>1764759074400</v>
      </c>
      <c r="P691" s="57">
        <v>32832</v>
      </c>
      <c r="Q691" s="1">
        <v>28429741608.938148</v>
      </c>
      <c r="S691" s="57">
        <v>32832</v>
      </c>
      <c r="T691" s="1">
        <v>43045395630825.289</v>
      </c>
    </row>
    <row r="692" spans="1:20" x14ac:dyDescent="0.3">
      <c r="A692" s="52">
        <v>32833</v>
      </c>
      <c r="B692">
        <v>32069362523021.965</v>
      </c>
      <c r="D692" s="57">
        <v>32830</v>
      </c>
      <c r="E692" s="58">
        <v>0</v>
      </c>
      <c r="G692" s="57">
        <v>32277</v>
      </c>
      <c r="H692" s="1">
        <v>4735417241.2247238</v>
      </c>
      <c r="I692" s="1"/>
      <c r="J692" s="57">
        <v>32960</v>
      </c>
      <c r="K692" s="1">
        <v>86159881854.551682</v>
      </c>
      <c r="L692" s="1"/>
      <c r="M692" s="57">
        <v>32833</v>
      </c>
      <c r="N692">
        <f t="shared" si="10"/>
        <v>1764759074400</v>
      </c>
      <c r="P692" s="57">
        <v>32833</v>
      </c>
      <c r="Q692" s="1">
        <v>23973049282.704483</v>
      </c>
      <c r="S692" s="57">
        <v>32833</v>
      </c>
      <c r="T692" s="1">
        <v>33917655020761.922</v>
      </c>
    </row>
    <row r="693" spans="1:20" x14ac:dyDescent="0.3">
      <c r="A693" s="52">
        <v>32834</v>
      </c>
      <c r="B693">
        <v>27457601050869.152</v>
      </c>
      <c r="D693" s="57">
        <v>32831</v>
      </c>
      <c r="E693" s="58">
        <v>0</v>
      </c>
      <c r="G693" s="57">
        <v>32264</v>
      </c>
      <c r="H693" s="1">
        <v>4675475410.5249577</v>
      </c>
      <c r="I693" s="1"/>
      <c r="J693" s="57">
        <v>32989</v>
      </c>
      <c r="K693" s="1">
        <v>86159881854.551682</v>
      </c>
      <c r="L693" s="1"/>
      <c r="M693" s="57">
        <v>32834</v>
      </c>
      <c r="N693">
        <f t="shared" si="10"/>
        <v>1764759074400</v>
      </c>
      <c r="P693" s="57">
        <v>32834</v>
      </c>
      <c r="Q693" s="1">
        <v>382800624355.57214</v>
      </c>
      <c r="S693" s="57">
        <v>32834</v>
      </c>
      <c r="T693" s="1">
        <v>31411963117489.449</v>
      </c>
    </row>
    <row r="694" spans="1:20" x14ac:dyDescent="0.3">
      <c r="A694" s="52">
        <v>32835</v>
      </c>
      <c r="B694">
        <v>26162195078525.406</v>
      </c>
      <c r="D694" s="57">
        <v>32832</v>
      </c>
      <c r="E694" s="58">
        <v>0</v>
      </c>
      <c r="G694" s="57">
        <v>32187</v>
      </c>
      <c r="H694" s="1">
        <v>4655494653.4594507</v>
      </c>
      <c r="I694" s="1"/>
      <c r="J694" s="57">
        <v>33000</v>
      </c>
      <c r="K694" s="1">
        <v>86159881854.551682</v>
      </c>
      <c r="L694" s="1"/>
      <c r="M694" s="57">
        <v>32835</v>
      </c>
      <c r="N694">
        <f t="shared" si="10"/>
        <v>1764759074400</v>
      </c>
      <c r="P694" s="57">
        <v>32835</v>
      </c>
      <c r="Q694" s="1">
        <v>2032012194563.7166</v>
      </c>
      <c r="S694" s="57">
        <v>32835</v>
      </c>
      <c r="T694" s="1">
        <v>32453709807898.453</v>
      </c>
    </row>
    <row r="695" spans="1:20" x14ac:dyDescent="0.3">
      <c r="A695" s="52">
        <v>32836</v>
      </c>
      <c r="B695">
        <v>20382765203230.012</v>
      </c>
      <c r="D695" s="57">
        <v>32833</v>
      </c>
      <c r="E695" s="58">
        <v>0</v>
      </c>
      <c r="G695" s="57">
        <v>32339</v>
      </c>
      <c r="H695" s="1">
        <v>4495649438.6767244</v>
      </c>
      <c r="I695" s="1"/>
      <c r="J695" s="57">
        <v>33233</v>
      </c>
      <c r="K695" s="1">
        <v>86159881854.551682</v>
      </c>
      <c r="L695" s="1"/>
      <c r="M695" s="57">
        <v>32836</v>
      </c>
      <c r="N695">
        <f t="shared" si="10"/>
        <v>1764759074400</v>
      </c>
      <c r="P695" s="57">
        <v>32836</v>
      </c>
      <c r="Q695" s="1">
        <v>54576863359.15506</v>
      </c>
      <c r="S695" s="57">
        <v>32836</v>
      </c>
      <c r="T695" s="1">
        <v>22295481083980.234</v>
      </c>
    </row>
    <row r="696" spans="1:20" x14ac:dyDescent="0.3">
      <c r="A696" s="52">
        <v>32837</v>
      </c>
      <c r="B696">
        <v>18341909791045.676</v>
      </c>
      <c r="D696" s="57">
        <v>32834</v>
      </c>
      <c r="E696" s="58">
        <v>0</v>
      </c>
      <c r="G696" s="57">
        <v>32918</v>
      </c>
      <c r="H696" s="1">
        <v>4435707343.3881521</v>
      </c>
      <c r="I696" s="1"/>
      <c r="J696" s="57">
        <v>32342</v>
      </c>
      <c r="K696" s="1">
        <v>85792251819.490005</v>
      </c>
      <c r="L696" s="1"/>
      <c r="M696" s="57">
        <v>32837</v>
      </c>
      <c r="N696">
        <f t="shared" si="10"/>
        <v>1764759074400</v>
      </c>
      <c r="P696" s="57">
        <v>32837</v>
      </c>
      <c r="Q696" s="1">
        <v>30848590341.289688</v>
      </c>
      <c r="S696" s="57">
        <v>32837</v>
      </c>
      <c r="T696" s="1">
        <v>20209601858769.289</v>
      </c>
    </row>
    <row r="697" spans="1:20" x14ac:dyDescent="0.3">
      <c r="A697" s="52">
        <v>32838</v>
      </c>
      <c r="B697">
        <v>16914135602450.732</v>
      </c>
      <c r="D697" s="57">
        <v>32835</v>
      </c>
      <c r="E697" s="58">
        <v>0</v>
      </c>
      <c r="G697" s="57">
        <v>32470</v>
      </c>
      <c r="H697" s="1">
        <v>4395746009.5264339</v>
      </c>
      <c r="I697" s="1"/>
      <c r="J697" s="57">
        <v>32217</v>
      </c>
      <c r="K697" s="1">
        <v>83697947230.91954</v>
      </c>
      <c r="L697" s="1"/>
      <c r="M697" s="57">
        <v>32838</v>
      </c>
      <c r="N697">
        <f t="shared" si="10"/>
        <v>1764759074400</v>
      </c>
      <c r="P697" s="57">
        <v>32838</v>
      </c>
      <c r="Q697" s="1">
        <v>31433797848.910069</v>
      </c>
      <c r="S697" s="57">
        <v>32838</v>
      </c>
      <c r="T697" s="1">
        <v>19052803512261.234</v>
      </c>
    </row>
    <row r="698" spans="1:20" x14ac:dyDescent="0.3">
      <c r="A698" s="52">
        <v>32839</v>
      </c>
      <c r="B698">
        <v>15323810025798.357</v>
      </c>
      <c r="D698" s="57">
        <v>32836</v>
      </c>
      <c r="E698" s="58">
        <v>0</v>
      </c>
      <c r="G698" s="57">
        <v>32792</v>
      </c>
      <c r="H698" s="1">
        <v>4315823613.253684</v>
      </c>
      <c r="I698" s="1"/>
      <c r="J698" s="57">
        <v>32254</v>
      </c>
      <c r="K698" s="1">
        <v>83697947230.91954</v>
      </c>
      <c r="L698" s="1"/>
      <c r="M698" s="57">
        <v>32839</v>
      </c>
      <c r="N698">
        <f t="shared" si="10"/>
        <v>1764759074400</v>
      </c>
      <c r="P698" s="57">
        <v>32839</v>
      </c>
      <c r="Q698" s="1">
        <v>32651375641.825417</v>
      </c>
      <c r="S698" s="57">
        <v>32839</v>
      </c>
      <c r="T698" s="1">
        <v>17534575552063.926</v>
      </c>
    </row>
    <row r="699" spans="1:20" x14ac:dyDescent="0.3">
      <c r="A699" s="52">
        <v>32840</v>
      </c>
      <c r="B699">
        <v>14528051613418.133</v>
      </c>
      <c r="D699" s="57">
        <v>32837</v>
      </c>
      <c r="E699" s="58">
        <v>0</v>
      </c>
      <c r="G699" s="57">
        <v>33036</v>
      </c>
      <c r="H699" s="1">
        <v>4295842725.7546139</v>
      </c>
      <c r="I699" s="1"/>
      <c r="J699" s="57">
        <v>32626</v>
      </c>
      <c r="K699" s="1">
        <v>83697947230.91954</v>
      </c>
      <c r="L699" s="1"/>
      <c r="M699" s="57">
        <v>32840</v>
      </c>
      <c r="N699">
        <f t="shared" si="10"/>
        <v>1764759074400</v>
      </c>
      <c r="P699" s="57">
        <v>32840</v>
      </c>
      <c r="Q699" s="1">
        <v>36231113430.441429</v>
      </c>
      <c r="S699" s="57">
        <v>32840</v>
      </c>
      <c r="T699" s="1">
        <v>16424080139665.732</v>
      </c>
    </row>
    <row r="700" spans="1:20" x14ac:dyDescent="0.3">
      <c r="A700" s="52">
        <v>32841</v>
      </c>
      <c r="B700">
        <v>14439542776609.617</v>
      </c>
      <c r="D700" s="57">
        <v>32838</v>
      </c>
      <c r="E700" s="58">
        <v>0</v>
      </c>
      <c r="G700" s="57">
        <v>32198</v>
      </c>
      <c r="H700" s="1">
        <v>4155978127.0202813</v>
      </c>
      <c r="I700" s="1"/>
      <c r="J700" s="57">
        <v>32936</v>
      </c>
      <c r="K700" s="1">
        <v>83697947230.91954</v>
      </c>
      <c r="L700" s="1"/>
      <c r="M700" s="57">
        <v>32841</v>
      </c>
      <c r="N700">
        <f t="shared" si="10"/>
        <v>1764759074400</v>
      </c>
      <c r="P700" s="57">
        <v>32841</v>
      </c>
      <c r="Q700" s="1">
        <v>40167256314.339645</v>
      </c>
      <c r="S700" s="57">
        <v>32841</v>
      </c>
      <c r="T700" s="1">
        <v>16322727535192.902</v>
      </c>
    </row>
    <row r="701" spans="1:20" x14ac:dyDescent="0.3">
      <c r="A701" s="52">
        <v>32842</v>
      </c>
      <c r="B701">
        <v>14841741005426.365</v>
      </c>
      <c r="D701" s="57">
        <v>32839</v>
      </c>
      <c r="E701" s="58">
        <v>0</v>
      </c>
      <c r="G701" s="57">
        <v>32751</v>
      </c>
      <c r="H701" s="1">
        <v>4155977884.2382421</v>
      </c>
      <c r="I701" s="1"/>
      <c r="J701" s="57">
        <v>32443</v>
      </c>
      <c r="K701" s="1">
        <v>81406529549.477936</v>
      </c>
      <c r="L701" s="1"/>
      <c r="M701" s="57">
        <v>32842</v>
      </c>
      <c r="N701">
        <f t="shared" si="10"/>
        <v>1764759074400</v>
      </c>
      <c r="P701" s="57">
        <v>32842</v>
      </c>
      <c r="Q701" s="1">
        <v>25344122619.803028</v>
      </c>
      <c r="S701" s="57">
        <v>32842</v>
      </c>
      <c r="T701" s="1">
        <v>16697246437349.648</v>
      </c>
    </row>
    <row r="702" spans="1:20" x14ac:dyDescent="0.3">
      <c r="A702" s="52">
        <v>32843</v>
      </c>
      <c r="B702">
        <v>14903005694076.443</v>
      </c>
      <c r="D702" s="57">
        <v>32840</v>
      </c>
      <c r="E702" s="58">
        <v>0</v>
      </c>
      <c r="G702" s="57">
        <v>32540</v>
      </c>
      <c r="H702" s="1">
        <v>4135997445.5515804</v>
      </c>
      <c r="I702" s="1"/>
      <c r="J702" s="57">
        <v>32152</v>
      </c>
      <c r="K702" s="1">
        <v>81236012561.830215</v>
      </c>
      <c r="L702" s="1"/>
      <c r="M702" s="57">
        <v>32843</v>
      </c>
      <c r="N702">
        <f t="shared" si="10"/>
        <v>1764759074400</v>
      </c>
      <c r="P702" s="57">
        <v>32843</v>
      </c>
      <c r="Q702" s="1">
        <v>22163790670.807674</v>
      </c>
      <c r="S702" s="57">
        <v>32843</v>
      </c>
      <c r="T702" s="1">
        <v>16749488933204.502</v>
      </c>
    </row>
    <row r="703" spans="1:20" x14ac:dyDescent="0.3">
      <c r="A703" s="52">
        <v>32844</v>
      </c>
      <c r="B703">
        <v>14151189512853.979</v>
      </c>
      <c r="D703" s="57">
        <v>32841</v>
      </c>
      <c r="E703" s="58">
        <v>0</v>
      </c>
      <c r="G703" s="57">
        <v>32170</v>
      </c>
      <c r="H703" s="1">
        <v>3896229497.6251173</v>
      </c>
      <c r="I703" s="1"/>
      <c r="J703" s="57">
        <v>32663</v>
      </c>
      <c r="K703" s="1">
        <v>81236012561.830215</v>
      </c>
      <c r="L703" s="1"/>
      <c r="M703" s="57">
        <v>32844</v>
      </c>
      <c r="N703">
        <f t="shared" si="10"/>
        <v>1764759074400</v>
      </c>
      <c r="P703" s="57">
        <v>32844</v>
      </c>
      <c r="Q703" s="1">
        <v>20567644946.407501</v>
      </c>
      <c r="S703" s="57">
        <v>32844</v>
      </c>
      <c r="T703" s="1">
        <v>15995856818953.381</v>
      </c>
    </row>
    <row r="704" spans="1:20" x14ac:dyDescent="0.3">
      <c r="A704" s="52">
        <v>32845</v>
      </c>
      <c r="B704">
        <v>12770287194910.051</v>
      </c>
      <c r="D704" s="57">
        <v>32842</v>
      </c>
      <c r="E704" s="58">
        <v>0</v>
      </c>
      <c r="G704" s="57">
        <v>33233</v>
      </c>
      <c r="H704" s="1">
        <v>3876248848.1396747</v>
      </c>
      <c r="I704" s="1"/>
      <c r="J704" s="57">
        <v>32686</v>
      </c>
      <c r="K704" s="1">
        <v>81236012561.830215</v>
      </c>
      <c r="L704" s="1"/>
      <c r="M704" s="57">
        <v>32845</v>
      </c>
      <c r="N704">
        <f t="shared" si="10"/>
        <v>1764759074400</v>
      </c>
      <c r="P704" s="57">
        <v>32845</v>
      </c>
      <c r="Q704" s="1">
        <v>20366970928.315758</v>
      </c>
      <c r="S704" s="57">
        <v>32845</v>
      </c>
      <c r="T704" s="1">
        <v>14614494078359.059</v>
      </c>
    </row>
    <row r="705" spans="1:20" x14ac:dyDescent="0.3">
      <c r="A705" s="52">
        <v>32846</v>
      </c>
      <c r="B705">
        <v>12102998768412.271</v>
      </c>
      <c r="D705" s="57">
        <v>32843</v>
      </c>
      <c r="E705" s="58">
        <v>0</v>
      </c>
      <c r="G705" s="57">
        <v>32557</v>
      </c>
      <c r="H705" s="1">
        <v>3816306835.7168283</v>
      </c>
      <c r="I705" s="1"/>
      <c r="J705" s="57">
        <v>32823</v>
      </c>
      <c r="K705" s="1">
        <v>81236012561.830215</v>
      </c>
      <c r="L705" s="1"/>
      <c r="M705" s="57">
        <v>32846</v>
      </c>
      <c r="N705">
        <f t="shared" si="10"/>
        <v>1764759074400</v>
      </c>
      <c r="P705" s="57">
        <v>32846</v>
      </c>
      <c r="Q705" s="1">
        <v>19632491213.872902</v>
      </c>
      <c r="S705" s="57">
        <v>32846</v>
      </c>
      <c r="T705" s="1">
        <v>13939085367815.18</v>
      </c>
    </row>
    <row r="706" spans="1:20" x14ac:dyDescent="0.3">
      <c r="A706" s="52">
        <v>32847</v>
      </c>
      <c r="B706">
        <v>11514619865811.764</v>
      </c>
      <c r="D706" s="57">
        <v>32844</v>
      </c>
      <c r="E706" s="58">
        <v>0</v>
      </c>
      <c r="G706" s="57">
        <v>32152</v>
      </c>
      <c r="H706" s="1">
        <v>3716403509.7852502</v>
      </c>
      <c r="I706" s="1"/>
      <c r="J706" s="57">
        <v>32933</v>
      </c>
      <c r="K706" s="1">
        <v>81236012561.830215</v>
      </c>
      <c r="L706" s="1"/>
      <c r="M706" s="57">
        <v>32847</v>
      </c>
      <c r="N706">
        <f t="shared" si="10"/>
        <v>1764759074400</v>
      </c>
      <c r="P706" s="57">
        <v>32847</v>
      </c>
      <c r="Q706" s="1">
        <v>19454114313.308502</v>
      </c>
      <c r="S706" s="57">
        <v>32847</v>
      </c>
      <c r="T706" s="1">
        <v>13355451957947.195</v>
      </c>
    </row>
    <row r="707" spans="1:20" x14ac:dyDescent="0.3">
      <c r="A707" s="52">
        <v>32848</v>
      </c>
      <c r="B707">
        <v>11258566246718.047</v>
      </c>
      <c r="D707" s="57">
        <v>32845</v>
      </c>
      <c r="E707" s="58">
        <v>0</v>
      </c>
      <c r="G707" s="57">
        <v>33079</v>
      </c>
      <c r="H707" s="1">
        <v>3636480842.0618234</v>
      </c>
      <c r="I707" s="1"/>
      <c r="J707" s="57">
        <v>32990</v>
      </c>
      <c r="K707" s="1">
        <v>81236012561.830215</v>
      </c>
      <c r="L707" s="1"/>
      <c r="M707" s="57">
        <v>32848</v>
      </c>
      <c r="N707">
        <f t="shared" ref="N707:N770" si="11">370*1000000*0.003785412*10000*126</f>
        <v>1764759074400</v>
      </c>
      <c r="P707" s="57">
        <v>32848</v>
      </c>
      <c r="Q707" s="1">
        <v>24338675324.500175</v>
      </c>
      <c r="S707" s="57">
        <v>32848</v>
      </c>
      <c r="T707" s="1">
        <v>13189613716759.506</v>
      </c>
    </row>
    <row r="708" spans="1:20" x14ac:dyDescent="0.3">
      <c r="A708" s="52">
        <v>32849</v>
      </c>
      <c r="B708">
        <v>11189828156134.645</v>
      </c>
      <c r="D708" s="57">
        <v>32846</v>
      </c>
      <c r="E708" s="58">
        <v>0</v>
      </c>
      <c r="G708" s="57">
        <v>32619</v>
      </c>
      <c r="H708" s="1">
        <v>3556558225.2208595</v>
      </c>
      <c r="I708" s="1"/>
      <c r="J708" s="57">
        <v>33011</v>
      </c>
      <c r="K708" s="1">
        <v>81236012561.830215</v>
      </c>
      <c r="L708" s="1"/>
      <c r="M708" s="57">
        <v>32849</v>
      </c>
      <c r="N708">
        <f t="shared" si="11"/>
        <v>1764759074400</v>
      </c>
      <c r="P708" s="57">
        <v>32849</v>
      </c>
      <c r="Q708" s="1">
        <v>21822067724.117298</v>
      </c>
      <c r="S708" s="57">
        <v>32849</v>
      </c>
      <c r="T708" s="1">
        <v>13042115090372.533</v>
      </c>
    </row>
    <row r="709" spans="1:20" x14ac:dyDescent="0.3">
      <c r="A709" s="52">
        <v>32850</v>
      </c>
      <c r="B709">
        <v>14260574702033.662</v>
      </c>
      <c r="D709" s="57">
        <v>32847</v>
      </c>
      <c r="E709" s="58">
        <v>0</v>
      </c>
      <c r="G709" s="57">
        <v>32930</v>
      </c>
      <c r="H709" s="1">
        <v>3536577588.8194809</v>
      </c>
      <c r="I709" s="1"/>
      <c r="J709" s="57">
        <v>32439</v>
      </c>
      <c r="K709" s="1">
        <v>80532480599.728287</v>
      </c>
      <c r="L709" s="1"/>
      <c r="M709" s="57">
        <v>32850</v>
      </c>
      <c r="N709">
        <f t="shared" si="11"/>
        <v>1764759074400</v>
      </c>
      <c r="P709" s="57">
        <v>32850</v>
      </c>
      <c r="Q709" s="1">
        <v>266900648086.35779</v>
      </c>
      <c r="S709" s="57">
        <v>32850</v>
      </c>
      <c r="T709" s="1">
        <v>19522438602427.695</v>
      </c>
    </row>
    <row r="710" spans="1:20" x14ac:dyDescent="0.3">
      <c r="A710" s="52">
        <v>32851</v>
      </c>
      <c r="B710">
        <v>11212342094001.781</v>
      </c>
      <c r="D710" s="57">
        <v>32848</v>
      </c>
      <c r="E710" s="58">
        <v>0</v>
      </c>
      <c r="G710" s="57">
        <v>33050</v>
      </c>
      <c r="H710" s="1">
        <v>3476635595.2958345</v>
      </c>
      <c r="I710" s="1"/>
      <c r="J710" s="57">
        <v>32153</v>
      </c>
      <c r="K710" s="1">
        <v>78774077843.003342</v>
      </c>
      <c r="L710" s="1"/>
      <c r="M710" s="57">
        <v>32851</v>
      </c>
      <c r="N710">
        <f t="shared" si="11"/>
        <v>1764759074400</v>
      </c>
      <c r="P710" s="57">
        <v>32851</v>
      </c>
      <c r="Q710" s="1">
        <v>1321721983113.3665</v>
      </c>
      <c r="S710" s="57">
        <v>32851</v>
      </c>
      <c r="T710" s="1">
        <v>14823218017156.158</v>
      </c>
    </row>
    <row r="711" spans="1:20" x14ac:dyDescent="0.3">
      <c r="A711" s="52">
        <v>32852</v>
      </c>
      <c r="B711">
        <v>10405039185155.088</v>
      </c>
      <c r="D711" s="57">
        <v>32849</v>
      </c>
      <c r="E711" s="58">
        <v>0</v>
      </c>
      <c r="G711" s="57">
        <v>32976</v>
      </c>
      <c r="H711" s="1">
        <v>3476635593.8420529</v>
      </c>
      <c r="I711" s="1"/>
      <c r="J711" s="57">
        <v>32218</v>
      </c>
      <c r="K711" s="1">
        <v>78774077843.003342</v>
      </c>
      <c r="L711" s="1"/>
      <c r="M711" s="57">
        <v>32852</v>
      </c>
      <c r="N711">
        <f t="shared" si="11"/>
        <v>1764759074400</v>
      </c>
      <c r="P711" s="57">
        <v>32852</v>
      </c>
      <c r="Q711" s="1">
        <v>41390530900.820862</v>
      </c>
      <c r="S711" s="57">
        <v>32852</v>
      </c>
      <c r="T711" s="1">
        <v>12283401237765.613</v>
      </c>
    </row>
    <row r="712" spans="1:20" x14ac:dyDescent="0.3">
      <c r="A712" s="52">
        <v>32853</v>
      </c>
      <c r="B712">
        <v>9759711758873.9629</v>
      </c>
      <c r="D712" s="57">
        <v>32850</v>
      </c>
      <c r="E712" s="58">
        <v>0</v>
      </c>
      <c r="G712" s="57">
        <v>32231</v>
      </c>
      <c r="H712" s="1">
        <v>3476635573.4890642</v>
      </c>
      <c r="I712" s="1"/>
      <c r="J712" s="57">
        <v>32221</v>
      </c>
      <c r="K712" s="1">
        <v>78774077843.003342</v>
      </c>
      <c r="L712" s="1"/>
      <c r="M712" s="57">
        <v>32853</v>
      </c>
      <c r="N712">
        <f t="shared" si="11"/>
        <v>1764759074400</v>
      </c>
      <c r="P712" s="57">
        <v>32853</v>
      </c>
      <c r="Q712" s="1">
        <v>26132676818.5868</v>
      </c>
      <c r="S712" s="57">
        <v>32853</v>
      </c>
      <c r="T712" s="1">
        <v>11614683827277.07</v>
      </c>
    </row>
    <row r="713" spans="1:20" x14ac:dyDescent="0.3">
      <c r="A713" s="52">
        <v>32854</v>
      </c>
      <c r="B713">
        <v>10609290670590.574</v>
      </c>
      <c r="D713" s="57">
        <v>32851</v>
      </c>
      <c r="E713" s="58">
        <v>0</v>
      </c>
      <c r="G713" s="57">
        <v>32711</v>
      </c>
      <c r="H713" s="1">
        <v>3456654922.5498395</v>
      </c>
      <c r="I713" s="1"/>
      <c r="J713" s="57">
        <v>32224</v>
      </c>
      <c r="K713" s="1">
        <v>78774077843.003342</v>
      </c>
      <c r="L713" s="1"/>
      <c r="M713" s="57">
        <v>32854</v>
      </c>
      <c r="N713">
        <f t="shared" si="11"/>
        <v>1764759074400</v>
      </c>
      <c r="P713" s="57">
        <v>32854</v>
      </c>
      <c r="Q713" s="1">
        <v>198382242705.16013</v>
      </c>
      <c r="S713" s="57">
        <v>32854</v>
      </c>
      <c r="T713" s="1">
        <v>14889715012911.152</v>
      </c>
    </row>
    <row r="714" spans="1:20" x14ac:dyDescent="0.3">
      <c r="A714" s="52">
        <v>32855</v>
      </c>
      <c r="B714">
        <v>27371352017195.617</v>
      </c>
      <c r="D714" s="57">
        <v>32852</v>
      </c>
      <c r="E714" s="58">
        <v>0</v>
      </c>
      <c r="G714" s="57">
        <v>32892</v>
      </c>
      <c r="H714" s="1">
        <v>3416693389.5196257</v>
      </c>
      <c r="I714" s="1"/>
      <c r="J714" s="57">
        <v>32836</v>
      </c>
      <c r="K714" s="1">
        <v>78774077843.003342</v>
      </c>
      <c r="L714" s="1"/>
      <c r="M714" s="57">
        <v>32855</v>
      </c>
      <c r="N714">
        <f t="shared" si="11"/>
        <v>1764759074400</v>
      </c>
      <c r="P714" s="57">
        <v>32855</v>
      </c>
      <c r="Q714" s="1">
        <v>1393498855531.8088</v>
      </c>
      <c r="S714" s="57">
        <v>32855</v>
      </c>
      <c r="T714" s="1">
        <v>34105613194334.617</v>
      </c>
    </row>
    <row r="715" spans="1:20" x14ac:dyDescent="0.3">
      <c r="A715" s="52">
        <v>32856</v>
      </c>
      <c r="B715">
        <v>9962914044758.3437</v>
      </c>
      <c r="D715" s="57">
        <v>32853</v>
      </c>
      <c r="E715" s="58">
        <v>0</v>
      </c>
      <c r="G715" s="57">
        <v>32393</v>
      </c>
      <c r="H715" s="1">
        <v>3396712955.1943188</v>
      </c>
      <c r="I715" s="1"/>
      <c r="J715" s="57">
        <v>32840</v>
      </c>
      <c r="K715" s="1">
        <v>78774077843.003342</v>
      </c>
      <c r="L715" s="1"/>
      <c r="M715" s="57">
        <v>32856</v>
      </c>
      <c r="N715">
        <f t="shared" si="11"/>
        <v>1764759074400</v>
      </c>
      <c r="P715" s="57">
        <v>32856</v>
      </c>
      <c r="Q715" s="1">
        <v>48438708712.646881</v>
      </c>
      <c r="S715" s="57">
        <v>32856</v>
      </c>
      <c r="T715" s="1">
        <v>11855777062668.027</v>
      </c>
    </row>
    <row r="716" spans="1:20" x14ac:dyDescent="0.3">
      <c r="A716" s="52">
        <v>32857</v>
      </c>
      <c r="B716">
        <v>9393586230184.8379</v>
      </c>
      <c r="D716" s="57">
        <v>32854</v>
      </c>
      <c r="E716" s="58">
        <v>0</v>
      </c>
      <c r="G716" s="57">
        <v>32736</v>
      </c>
      <c r="H716" s="1">
        <v>3356751403.2649016</v>
      </c>
      <c r="I716" s="1"/>
      <c r="J716" s="57">
        <v>32930</v>
      </c>
      <c r="K716" s="1">
        <v>78774077843.003342</v>
      </c>
      <c r="L716" s="1"/>
      <c r="M716" s="57">
        <v>32857</v>
      </c>
      <c r="N716">
        <f t="shared" si="11"/>
        <v>1764759074400</v>
      </c>
      <c r="P716" s="57">
        <v>32857</v>
      </c>
      <c r="Q716" s="1">
        <v>42604658149.277298</v>
      </c>
      <c r="S716" s="57">
        <v>32857</v>
      </c>
      <c r="T716" s="1">
        <v>11594149635569.766</v>
      </c>
    </row>
    <row r="717" spans="1:20" x14ac:dyDescent="0.3">
      <c r="A717" s="52">
        <v>32858</v>
      </c>
      <c r="B717">
        <v>8484658856430.0381</v>
      </c>
      <c r="D717" s="57">
        <v>32855</v>
      </c>
      <c r="E717" s="58">
        <v>0</v>
      </c>
      <c r="G717" s="57">
        <v>33030</v>
      </c>
      <c r="H717" s="1">
        <v>3336770982.0236535</v>
      </c>
      <c r="I717" s="1"/>
      <c r="J717" s="57">
        <v>33143</v>
      </c>
      <c r="K717" s="1">
        <v>77035961664.159607</v>
      </c>
      <c r="L717" s="1"/>
      <c r="M717" s="57">
        <v>32858</v>
      </c>
      <c r="N717">
        <f t="shared" si="11"/>
        <v>1764759074400</v>
      </c>
      <c r="P717" s="57">
        <v>32858</v>
      </c>
      <c r="Q717" s="1">
        <v>43334839309.153046</v>
      </c>
      <c r="S717" s="57">
        <v>32858</v>
      </c>
      <c r="T717" s="1">
        <v>10436032127947.111</v>
      </c>
    </row>
    <row r="718" spans="1:20" x14ac:dyDescent="0.3">
      <c r="A718" s="52">
        <v>32859</v>
      </c>
      <c r="B718">
        <v>7001174346701.165</v>
      </c>
      <c r="D718" s="57">
        <v>32856</v>
      </c>
      <c r="E718" s="58">
        <v>0</v>
      </c>
      <c r="G718" s="57">
        <v>33172</v>
      </c>
      <c r="H718" s="1">
        <v>3336770950.0403929</v>
      </c>
      <c r="I718" s="1"/>
      <c r="J718" s="57">
        <v>32219</v>
      </c>
      <c r="K718" s="1">
        <v>76312143069.596725</v>
      </c>
      <c r="L718" s="1"/>
      <c r="M718" s="57">
        <v>32859</v>
      </c>
      <c r="N718">
        <f t="shared" si="11"/>
        <v>1764759074400</v>
      </c>
      <c r="P718" s="57">
        <v>32859</v>
      </c>
      <c r="Q718" s="1">
        <v>23203150891.761475</v>
      </c>
      <c r="S718" s="57">
        <v>32859</v>
      </c>
      <c r="T718" s="1">
        <v>8855190661638.2246</v>
      </c>
    </row>
    <row r="719" spans="1:20" x14ac:dyDescent="0.3">
      <c r="A719" s="52">
        <v>32860</v>
      </c>
      <c r="B719">
        <v>1124308841398.7991</v>
      </c>
      <c r="D719" s="57">
        <v>32857</v>
      </c>
      <c r="E719" s="58">
        <v>0</v>
      </c>
      <c r="G719" s="57">
        <v>32387</v>
      </c>
      <c r="H719" s="1">
        <v>3316790286.0171046</v>
      </c>
      <c r="I719" s="1"/>
      <c r="J719" s="57">
        <v>32687</v>
      </c>
      <c r="K719" s="1">
        <v>76312143069.596725</v>
      </c>
      <c r="L719" s="1"/>
      <c r="M719" s="57">
        <v>32860</v>
      </c>
      <c r="N719">
        <f t="shared" si="11"/>
        <v>1764759074400</v>
      </c>
      <c r="P719" s="57">
        <v>32860</v>
      </c>
      <c r="Q719" s="1">
        <v>19756017199.515247</v>
      </c>
      <c r="S719" s="57">
        <v>32860</v>
      </c>
      <c r="T719" s="1">
        <v>2967081250931.4048</v>
      </c>
    </row>
    <row r="720" spans="1:20" x14ac:dyDescent="0.3">
      <c r="A720" s="52">
        <v>32861</v>
      </c>
      <c r="B720">
        <v>1048020666793.7972</v>
      </c>
      <c r="D720" s="57">
        <v>32858</v>
      </c>
      <c r="E720" s="58">
        <v>0</v>
      </c>
      <c r="G720" s="57">
        <v>33062</v>
      </c>
      <c r="H720" s="1">
        <v>3296809684.5065579</v>
      </c>
      <c r="I720" s="1"/>
      <c r="J720" s="57">
        <v>32808</v>
      </c>
      <c r="K720" s="1">
        <v>76312143069.596725</v>
      </c>
      <c r="L720" s="1"/>
      <c r="M720" s="57">
        <v>32861</v>
      </c>
      <c r="N720">
        <f t="shared" si="11"/>
        <v>1764759074400</v>
      </c>
      <c r="P720" s="57">
        <v>32861</v>
      </c>
      <c r="Q720" s="1">
        <v>17972575241.412926</v>
      </c>
      <c r="S720" s="57">
        <v>32861</v>
      </c>
      <c r="T720" s="1">
        <v>2885468743676.3584</v>
      </c>
    </row>
    <row r="721" spans="1:20" x14ac:dyDescent="0.3">
      <c r="A721" s="52">
        <v>32862</v>
      </c>
      <c r="B721">
        <v>1024658280178.5269</v>
      </c>
      <c r="D721" s="57">
        <v>32859</v>
      </c>
      <c r="E721" s="58">
        <v>0</v>
      </c>
      <c r="G721" s="57">
        <v>33086</v>
      </c>
      <c r="H721" s="1">
        <v>3296809649.6157255</v>
      </c>
      <c r="I721" s="1"/>
      <c r="J721" s="57">
        <v>32937</v>
      </c>
      <c r="K721" s="1">
        <v>76312143069.596725</v>
      </c>
      <c r="L721" s="1"/>
      <c r="M721" s="57">
        <v>32862</v>
      </c>
      <c r="N721">
        <f t="shared" si="11"/>
        <v>1764759074400</v>
      </c>
      <c r="P721" s="57">
        <v>32862</v>
      </c>
      <c r="Q721" s="1">
        <v>17250337980.941689</v>
      </c>
      <c r="S721" s="57">
        <v>32862</v>
      </c>
      <c r="T721" s="1">
        <v>2858842262285.062</v>
      </c>
    </row>
    <row r="722" spans="1:20" x14ac:dyDescent="0.3">
      <c r="A722" s="52">
        <v>32863</v>
      </c>
      <c r="B722">
        <v>1005241956842.9685</v>
      </c>
      <c r="D722" s="57">
        <v>32860</v>
      </c>
      <c r="E722" s="58">
        <v>0</v>
      </c>
      <c r="G722" s="57">
        <v>32750</v>
      </c>
      <c r="H722" s="1">
        <v>3296809469.3464284</v>
      </c>
      <c r="I722" s="1"/>
      <c r="J722" s="57">
        <v>32991</v>
      </c>
      <c r="K722" s="1">
        <v>76312143069.596725</v>
      </c>
      <c r="L722" s="1"/>
      <c r="M722" s="57">
        <v>32863</v>
      </c>
      <c r="N722">
        <f t="shared" si="11"/>
        <v>1764759074400</v>
      </c>
      <c r="P722" s="57">
        <v>32863</v>
      </c>
      <c r="Q722" s="1">
        <v>16371068841.339273</v>
      </c>
      <c r="S722" s="57">
        <v>32863</v>
      </c>
      <c r="T722" s="1">
        <v>2838286921177.5986</v>
      </c>
    </row>
    <row r="723" spans="1:20" x14ac:dyDescent="0.3">
      <c r="A723" s="52">
        <v>32864</v>
      </c>
      <c r="B723">
        <v>979824291399.07361</v>
      </c>
      <c r="D723" s="57">
        <v>32861</v>
      </c>
      <c r="E723" s="58">
        <v>0</v>
      </c>
      <c r="G723" s="57">
        <v>32525</v>
      </c>
      <c r="H723" s="1">
        <v>3236867613.932322</v>
      </c>
      <c r="I723" s="1"/>
      <c r="J723" s="57">
        <v>33001</v>
      </c>
      <c r="K723" s="1">
        <v>76312143069.596725</v>
      </c>
      <c r="L723" s="1"/>
      <c r="M723" s="57">
        <v>32864</v>
      </c>
      <c r="N723">
        <f t="shared" si="11"/>
        <v>1764759074400</v>
      </c>
      <c r="P723" s="57">
        <v>32864</v>
      </c>
      <c r="Q723" s="1">
        <v>15726868432.370279</v>
      </c>
      <c r="S723" s="57">
        <v>32864</v>
      </c>
      <c r="T723" s="1">
        <v>2809544452434.043</v>
      </c>
    </row>
    <row r="724" spans="1:20" x14ac:dyDescent="0.3">
      <c r="A724" s="52">
        <v>32865</v>
      </c>
      <c r="B724">
        <v>1000555452859.0693</v>
      </c>
      <c r="D724" s="57">
        <v>32862</v>
      </c>
      <c r="E724" s="58">
        <v>0</v>
      </c>
      <c r="G724" s="57">
        <v>32959</v>
      </c>
      <c r="H724" s="1">
        <v>3216886993.5225778</v>
      </c>
      <c r="I724" s="1"/>
      <c r="J724" s="57">
        <v>32734</v>
      </c>
      <c r="K724" s="1">
        <v>76161911343.074402</v>
      </c>
      <c r="L724" s="1"/>
      <c r="M724" s="57">
        <v>32865</v>
      </c>
      <c r="N724">
        <f t="shared" si="11"/>
        <v>1764759074400</v>
      </c>
      <c r="P724" s="57">
        <v>32865</v>
      </c>
      <c r="Q724" s="1">
        <v>15272196136.22072</v>
      </c>
      <c r="S724" s="57">
        <v>32865</v>
      </c>
      <c r="T724" s="1">
        <v>2829820941597.8887</v>
      </c>
    </row>
    <row r="725" spans="1:20" x14ac:dyDescent="0.3">
      <c r="A725" s="52">
        <v>32866</v>
      </c>
      <c r="B725">
        <v>1020349125508.7272</v>
      </c>
      <c r="D725" s="57">
        <v>32863</v>
      </c>
      <c r="E725" s="58">
        <v>0</v>
      </c>
      <c r="G725" s="57">
        <v>32576</v>
      </c>
      <c r="H725" s="1">
        <v>3216886980.4385152</v>
      </c>
      <c r="I725" s="1"/>
      <c r="J725" s="57">
        <v>32463</v>
      </c>
      <c r="K725" s="1">
        <v>76104785555.593002</v>
      </c>
      <c r="L725" s="1"/>
      <c r="M725" s="57">
        <v>32866</v>
      </c>
      <c r="N725">
        <f t="shared" si="11"/>
        <v>1764759074400</v>
      </c>
      <c r="P725" s="57">
        <v>32866</v>
      </c>
      <c r="Q725" s="1">
        <v>15263277291.192501</v>
      </c>
      <c r="S725" s="57">
        <v>32866</v>
      </c>
      <c r="T725" s="1">
        <v>2847143760761.9687</v>
      </c>
    </row>
    <row r="726" spans="1:20" x14ac:dyDescent="0.3">
      <c r="A726" s="52">
        <v>32867</v>
      </c>
      <c r="B726">
        <v>1043923883279.9993</v>
      </c>
      <c r="D726" s="57">
        <v>32864</v>
      </c>
      <c r="E726" s="58">
        <v>0</v>
      </c>
      <c r="G726" s="57">
        <v>32837</v>
      </c>
      <c r="H726" s="1">
        <v>3156944986.9148679</v>
      </c>
      <c r="I726" s="1"/>
      <c r="J726" s="57">
        <v>32305</v>
      </c>
      <c r="K726" s="1">
        <v>74406075326.292801</v>
      </c>
      <c r="L726" s="1"/>
      <c r="M726" s="57">
        <v>32867</v>
      </c>
      <c r="N726">
        <f t="shared" si="11"/>
        <v>1764759074400</v>
      </c>
      <c r="P726" s="57">
        <v>32867</v>
      </c>
      <c r="Q726" s="1">
        <v>14926777139.096197</v>
      </c>
      <c r="S726" s="57">
        <v>32867</v>
      </c>
      <c r="T726" s="1">
        <v>2870382018381.1445</v>
      </c>
    </row>
    <row r="727" spans="1:20" x14ac:dyDescent="0.3">
      <c r="A727" s="52">
        <v>32868</v>
      </c>
      <c r="B727">
        <v>1285605653484.3889</v>
      </c>
      <c r="D727" s="57">
        <v>32865</v>
      </c>
      <c r="E727" s="58">
        <v>0</v>
      </c>
      <c r="G727" s="57">
        <v>33072</v>
      </c>
      <c r="H727" s="1">
        <v>3057041688.6051998</v>
      </c>
      <c r="I727" s="1"/>
      <c r="J727" s="57">
        <v>32311</v>
      </c>
      <c r="K727" s="1">
        <v>74133765571.87262</v>
      </c>
      <c r="L727" s="1"/>
      <c r="M727" s="57">
        <v>32868</v>
      </c>
      <c r="N727">
        <f t="shared" si="11"/>
        <v>1764759074400</v>
      </c>
      <c r="P727" s="57">
        <v>32868</v>
      </c>
      <c r="Q727" s="1">
        <v>28657379119.755768</v>
      </c>
      <c r="S727" s="57">
        <v>32868</v>
      </c>
      <c r="T727" s="1">
        <v>3313676907528.0645</v>
      </c>
    </row>
    <row r="728" spans="1:20" x14ac:dyDescent="0.3">
      <c r="A728" s="52">
        <v>32869</v>
      </c>
      <c r="B728">
        <v>1225148897972.6421</v>
      </c>
      <c r="D728" s="57">
        <v>32866</v>
      </c>
      <c r="E728" s="58">
        <v>0</v>
      </c>
      <c r="G728" s="57">
        <v>33041</v>
      </c>
      <c r="H728" s="1">
        <v>3057041682.7900624</v>
      </c>
      <c r="I728" s="1"/>
      <c r="J728" s="57">
        <v>32148</v>
      </c>
      <c r="K728" s="1">
        <v>73851327303.900772</v>
      </c>
      <c r="L728" s="1"/>
      <c r="M728" s="57">
        <v>32869</v>
      </c>
      <c r="N728">
        <f t="shared" si="11"/>
        <v>1764759074400</v>
      </c>
      <c r="P728" s="57">
        <v>32869</v>
      </c>
      <c r="Q728" s="1">
        <v>17308108813.779045</v>
      </c>
      <c r="S728" s="57">
        <v>32869</v>
      </c>
      <c r="T728" s="1">
        <v>3058783724084.9834</v>
      </c>
    </row>
    <row r="729" spans="1:20" x14ac:dyDescent="0.3">
      <c r="A729" s="52">
        <v>32870</v>
      </c>
      <c r="B729">
        <v>1056677535690.4623</v>
      </c>
      <c r="D729" s="57">
        <v>32867</v>
      </c>
      <c r="E729" s="58">
        <v>0</v>
      </c>
      <c r="G729" s="57">
        <v>33196</v>
      </c>
      <c r="H729" s="1">
        <v>3037061015.8592048</v>
      </c>
      <c r="I729" s="1"/>
      <c r="J729" s="57">
        <v>32154</v>
      </c>
      <c r="K729" s="1">
        <v>73851327303.900772</v>
      </c>
      <c r="L729" s="1"/>
      <c r="M729" s="57">
        <v>32870</v>
      </c>
      <c r="N729">
        <f t="shared" si="11"/>
        <v>1764759074400</v>
      </c>
      <c r="P729" s="57">
        <v>32870</v>
      </c>
      <c r="Q729" s="1">
        <v>16208674881.767776</v>
      </c>
      <c r="S729" s="57">
        <v>32870</v>
      </c>
      <c r="T729" s="1">
        <v>2885456563057.6748</v>
      </c>
    </row>
    <row r="730" spans="1:20" x14ac:dyDescent="0.3">
      <c r="A730" s="52">
        <v>32871</v>
      </c>
      <c r="B730">
        <v>1128869328835.7996</v>
      </c>
      <c r="D730" s="57">
        <v>32868</v>
      </c>
      <c r="E730" s="58">
        <v>0</v>
      </c>
      <c r="G730" s="57">
        <v>32400</v>
      </c>
      <c r="H730" s="1">
        <v>3037060831.2285504</v>
      </c>
      <c r="I730" s="1"/>
      <c r="J730" s="57">
        <v>32155</v>
      </c>
      <c r="K730" s="1">
        <v>73851327303.900772</v>
      </c>
      <c r="L730" s="1"/>
      <c r="M730" s="57">
        <v>32871</v>
      </c>
      <c r="N730">
        <f t="shared" si="11"/>
        <v>1764759074400</v>
      </c>
      <c r="P730" s="57">
        <v>32871</v>
      </c>
      <c r="Q730" s="1">
        <v>17152230682.927563</v>
      </c>
      <c r="S730" s="57">
        <v>32871</v>
      </c>
      <c r="T730" s="1">
        <v>2958032453417.335</v>
      </c>
    </row>
    <row r="731" spans="1:20" x14ac:dyDescent="0.3">
      <c r="A731" s="52">
        <v>32872</v>
      </c>
      <c r="B731">
        <v>1414733497953.7195</v>
      </c>
      <c r="D731" s="57">
        <v>32869</v>
      </c>
      <c r="E731" s="58">
        <v>0</v>
      </c>
      <c r="G731" s="57">
        <v>32155</v>
      </c>
      <c r="H731" s="1">
        <v>3017080395.4494581</v>
      </c>
      <c r="I731" s="1"/>
      <c r="J731" s="57">
        <v>32220</v>
      </c>
      <c r="K731" s="1">
        <v>73851327303.900772</v>
      </c>
      <c r="L731" s="1"/>
      <c r="M731" s="57">
        <v>32872</v>
      </c>
      <c r="N731">
        <f t="shared" si="11"/>
        <v>1764759074400</v>
      </c>
      <c r="P731" s="57">
        <v>32872</v>
      </c>
      <c r="Q731" s="1">
        <v>82389063839.547318</v>
      </c>
      <c r="S731" s="57">
        <v>32872</v>
      </c>
      <c r="T731" s="1">
        <v>3584316281154.7881</v>
      </c>
    </row>
    <row r="732" spans="1:20" x14ac:dyDescent="0.3">
      <c r="A732" s="52">
        <v>32873</v>
      </c>
      <c r="B732">
        <v>9879621978328.0625</v>
      </c>
      <c r="D732" s="57">
        <v>32870</v>
      </c>
      <c r="E732" s="58">
        <v>0</v>
      </c>
      <c r="G732" s="57">
        <v>32548</v>
      </c>
      <c r="H732" s="1">
        <v>3017080393.9956737</v>
      </c>
      <c r="I732" s="1"/>
      <c r="J732" s="57">
        <v>32255</v>
      </c>
      <c r="K732" s="1">
        <v>73851327303.900772</v>
      </c>
      <c r="L732" s="1"/>
      <c r="M732" s="57">
        <v>32873</v>
      </c>
      <c r="N732">
        <f t="shared" si="11"/>
        <v>1764759074400</v>
      </c>
      <c r="P732" s="57">
        <v>32873</v>
      </c>
      <c r="Q732" s="1">
        <v>1874571793671.4797</v>
      </c>
      <c r="S732" s="57">
        <v>32873</v>
      </c>
      <c r="T732" s="1">
        <v>27166523718246.391</v>
      </c>
    </row>
    <row r="733" spans="1:20" x14ac:dyDescent="0.3">
      <c r="A733" s="52">
        <v>32874</v>
      </c>
      <c r="B733">
        <v>10354921410366.928</v>
      </c>
      <c r="D733" s="57">
        <v>32871</v>
      </c>
      <c r="E733" s="58">
        <v>0</v>
      </c>
      <c r="G733" s="57">
        <v>33167</v>
      </c>
      <c r="H733" s="1">
        <v>2997099743.0564489</v>
      </c>
      <c r="I733" s="1"/>
      <c r="J733" s="57">
        <v>32276</v>
      </c>
      <c r="K733" s="1">
        <v>73851327303.900772</v>
      </c>
      <c r="L733" s="1"/>
      <c r="M733" s="57">
        <v>32874</v>
      </c>
      <c r="N733">
        <f t="shared" si="11"/>
        <v>1764759074400</v>
      </c>
      <c r="P733" s="57">
        <v>32874</v>
      </c>
      <c r="Q733" s="1">
        <v>12559615032611.031</v>
      </c>
      <c r="S733" s="57">
        <v>32874</v>
      </c>
      <c r="T733" s="1">
        <v>34522052235396.531</v>
      </c>
    </row>
    <row r="734" spans="1:20" x14ac:dyDescent="0.3">
      <c r="A734" s="52">
        <v>32875</v>
      </c>
      <c r="B734">
        <v>13361486863136.545</v>
      </c>
      <c r="D734" s="57">
        <v>32872</v>
      </c>
      <c r="E734" s="58">
        <v>0</v>
      </c>
      <c r="G734" s="57">
        <v>33202</v>
      </c>
      <c r="H734" s="1">
        <v>2997099708.1656165</v>
      </c>
      <c r="I734" s="1"/>
      <c r="J734" s="57">
        <v>32568</v>
      </c>
      <c r="K734" s="1">
        <v>73851327303.900772</v>
      </c>
      <c r="L734" s="1"/>
      <c r="M734" s="57">
        <v>32875</v>
      </c>
      <c r="N734">
        <f t="shared" si="11"/>
        <v>1764759074400</v>
      </c>
      <c r="P734" s="57">
        <v>32875</v>
      </c>
      <c r="Q734" s="1">
        <v>952271869864.26953</v>
      </c>
      <c r="S734" s="57">
        <v>32875</v>
      </c>
      <c r="T734" s="1">
        <v>17168857274884.848</v>
      </c>
    </row>
    <row r="735" spans="1:20" x14ac:dyDescent="0.3">
      <c r="A735" s="52">
        <v>32876</v>
      </c>
      <c r="B735">
        <v>15999007143053.053</v>
      </c>
      <c r="D735" s="57">
        <v>32873</v>
      </c>
      <c r="E735" s="58">
        <v>0</v>
      </c>
      <c r="G735" s="57">
        <v>32424</v>
      </c>
      <c r="H735" s="1">
        <v>2977118754.8391762</v>
      </c>
      <c r="I735" s="1"/>
      <c r="J735" s="57">
        <v>32809</v>
      </c>
      <c r="K735" s="1">
        <v>73851327303.900772</v>
      </c>
      <c r="L735" s="1"/>
      <c r="M735" s="57">
        <v>32876</v>
      </c>
      <c r="N735">
        <f t="shared" si="11"/>
        <v>1764759074400</v>
      </c>
      <c r="P735" s="57">
        <v>32876</v>
      </c>
      <c r="Q735" s="1">
        <v>585330523909.58691</v>
      </c>
      <c r="S735" s="57">
        <v>32876</v>
      </c>
      <c r="T735" s="1">
        <v>18961628853608.48</v>
      </c>
    </row>
    <row r="736" spans="1:20" x14ac:dyDescent="0.3">
      <c r="A736" s="52">
        <v>32877</v>
      </c>
      <c r="B736">
        <v>43552338791081.961</v>
      </c>
      <c r="D736" s="57">
        <v>32874</v>
      </c>
      <c r="E736" s="58">
        <v>0</v>
      </c>
      <c r="G736" s="57">
        <v>32148</v>
      </c>
      <c r="H736" s="1">
        <v>2937157703.011692</v>
      </c>
      <c r="I736" s="1"/>
      <c r="J736" s="57">
        <v>32824</v>
      </c>
      <c r="K736" s="1">
        <v>73851327303.900772</v>
      </c>
      <c r="L736" s="1"/>
      <c r="M736" s="57">
        <v>32877</v>
      </c>
      <c r="N736">
        <f t="shared" si="11"/>
        <v>1764759074400</v>
      </c>
      <c r="P736" s="57">
        <v>32877</v>
      </c>
      <c r="Q736" s="1">
        <v>590742603807.51038</v>
      </c>
      <c r="S736" s="57">
        <v>32877</v>
      </c>
      <c r="T736" s="1">
        <v>47050366064333.406</v>
      </c>
    </row>
    <row r="737" spans="1:20" x14ac:dyDescent="0.3">
      <c r="A737" s="52">
        <v>32878</v>
      </c>
      <c r="B737">
        <v>41209834753696.086</v>
      </c>
      <c r="D737" s="57">
        <v>32875</v>
      </c>
      <c r="E737" s="58">
        <v>0</v>
      </c>
      <c r="G737" s="57">
        <v>32382</v>
      </c>
      <c r="H737" s="1">
        <v>2917177081.1481595</v>
      </c>
      <c r="I737" s="1"/>
      <c r="J737" s="57">
        <v>32938</v>
      </c>
      <c r="K737" s="1">
        <v>73851327303.900772</v>
      </c>
      <c r="L737" s="1"/>
      <c r="M737" s="57">
        <v>32878</v>
      </c>
      <c r="N737">
        <f t="shared" si="11"/>
        <v>1764759074400</v>
      </c>
      <c r="P737" s="57">
        <v>32878</v>
      </c>
      <c r="Q737" s="1">
        <v>543890646415.7439</v>
      </c>
      <c r="S737" s="57">
        <v>32878</v>
      </c>
      <c r="T737" s="1">
        <v>44084460474803.422</v>
      </c>
    </row>
    <row r="738" spans="1:20" x14ac:dyDescent="0.3">
      <c r="A738" s="52">
        <v>32879</v>
      </c>
      <c r="B738">
        <v>37430726745004.883</v>
      </c>
      <c r="D738" s="57">
        <v>32876</v>
      </c>
      <c r="E738" s="58">
        <v>0</v>
      </c>
      <c r="G738" s="57">
        <v>32658</v>
      </c>
      <c r="H738" s="1">
        <v>2897196402.5870256</v>
      </c>
      <c r="I738" s="1"/>
      <c r="J738" s="57">
        <v>32942</v>
      </c>
      <c r="K738" s="1">
        <v>73851327303.900772</v>
      </c>
      <c r="L738" s="1"/>
      <c r="M738" s="57">
        <v>32879</v>
      </c>
      <c r="N738">
        <f t="shared" si="11"/>
        <v>1764759074400</v>
      </c>
      <c r="P738" s="57">
        <v>32879</v>
      </c>
      <c r="Q738" s="1">
        <v>61973898167.682686</v>
      </c>
      <c r="S738" s="57">
        <v>32879</v>
      </c>
      <c r="T738" s="1">
        <v>40104638163584.477</v>
      </c>
    </row>
    <row r="739" spans="1:20" x14ac:dyDescent="0.3">
      <c r="A739" s="52">
        <v>32880</v>
      </c>
      <c r="B739">
        <v>35206823816884.984</v>
      </c>
      <c r="D739" s="57">
        <v>32877</v>
      </c>
      <c r="E739" s="58">
        <v>0</v>
      </c>
      <c r="G739" s="57">
        <v>32817</v>
      </c>
      <c r="H739" s="1">
        <v>2837254420.6936564</v>
      </c>
      <c r="I739" s="1"/>
      <c r="J739" s="57">
        <v>33016</v>
      </c>
      <c r="K739" s="1">
        <v>73851327303.900772</v>
      </c>
      <c r="L739" s="1"/>
      <c r="M739" s="57">
        <v>32880</v>
      </c>
      <c r="N739">
        <f t="shared" si="11"/>
        <v>1764759074400</v>
      </c>
      <c r="P739" s="57">
        <v>32880</v>
      </c>
      <c r="Q739" s="1">
        <v>33185480303.712849</v>
      </c>
      <c r="S739" s="57">
        <v>32880</v>
      </c>
      <c r="T739" s="1">
        <v>37133663977244.203</v>
      </c>
    </row>
    <row r="740" spans="1:20" x14ac:dyDescent="0.3">
      <c r="A740" s="52">
        <v>32881</v>
      </c>
      <c r="B740">
        <v>43114419593140.852</v>
      </c>
      <c r="D740" s="57">
        <v>32878</v>
      </c>
      <c r="E740" s="58">
        <v>0</v>
      </c>
      <c r="G740" s="57">
        <v>32831</v>
      </c>
      <c r="H740" s="1">
        <v>2837254416.3323021</v>
      </c>
      <c r="I740" s="1"/>
      <c r="J740" s="57">
        <v>32458</v>
      </c>
      <c r="K740" s="1">
        <v>73532024264.993118</v>
      </c>
      <c r="L740" s="1"/>
      <c r="M740" s="57">
        <v>32881</v>
      </c>
      <c r="N740">
        <f t="shared" si="11"/>
        <v>1764759074400</v>
      </c>
      <c r="P740" s="57">
        <v>32881</v>
      </c>
      <c r="Q740" s="1">
        <v>1494645075045.0825</v>
      </c>
      <c r="S740" s="57">
        <v>32881</v>
      </c>
      <c r="T740" s="1">
        <v>52361897857885.57</v>
      </c>
    </row>
    <row r="741" spans="1:20" x14ac:dyDescent="0.3">
      <c r="A741" s="52">
        <v>32882</v>
      </c>
      <c r="B741">
        <v>35725948753053.859</v>
      </c>
      <c r="D741" s="57">
        <v>32879</v>
      </c>
      <c r="E741" s="58">
        <v>0</v>
      </c>
      <c r="G741" s="57">
        <v>33162</v>
      </c>
      <c r="H741" s="1">
        <v>2837254369.811193</v>
      </c>
      <c r="I741" s="1"/>
      <c r="J741" s="57">
        <v>33085</v>
      </c>
      <c r="K741" s="1">
        <v>73532024264.993118</v>
      </c>
      <c r="L741" s="1"/>
      <c r="M741" s="57">
        <v>32882</v>
      </c>
      <c r="N741">
        <f t="shared" si="11"/>
        <v>1764759074400</v>
      </c>
      <c r="P741" s="57">
        <v>32882</v>
      </c>
      <c r="Q741" s="1">
        <v>2859822935459.7749</v>
      </c>
      <c r="S741" s="57">
        <v>32882</v>
      </c>
      <c r="T741" s="1">
        <v>42242938715694.43</v>
      </c>
    </row>
    <row r="742" spans="1:20" x14ac:dyDescent="0.3">
      <c r="A742" s="52">
        <v>32883</v>
      </c>
      <c r="B742">
        <v>32104829421729.129</v>
      </c>
      <c r="D742" s="57">
        <v>32880</v>
      </c>
      <c r="E742" s="58">
        <v>0</v>
      </c>
      <c r="G742" s="57">
        <v>32191</v>
      </c>
      <c r="H742" s="1">
        <v>2817273734.8635983</v>
      </c>
      <c r="I742" s="1"/>
      <c r="J742" s="57">
        <v>33080</v>
      </c>
      <c r="K742" s="1">
        <v>71783602733.247604</v>
      </c>
      <c r="L742" s="1"/>
      <c r="M742" s="57">
        <v>32883</v>
      </c>
      <c r="N742">
        <f t="shared" si="11"/>
        <v>1764759074400</v>
      </c>
      <c r="P742" s="57">
        <v>32883</v>
      </c>
      <c r="Q742" s="1">
        <v>932942430952.27344</v>
      </c>
      <c r="S742" s="57">
        <v>32883</v>
      </c>
      <c r="T742" s="1">
        <v>35648304689189.109</v>
      </c>
    </row>
    <row r="743" spans="1:20" x14ac:dyDescent="0.3">
      <c r="A743" s="52">
        <v>32884</v>
      </c>
      <c r="B743">
        <v>29564179383620.008</v>
      </c>
      <c r="D743" s="57">
        <v>32881</v>
      </c>
      <c r="E743" s="58">
        <v>0</v>
      </c>
      <c r="G743" s="57">
        <v>32754</v>
      </c>
      <c r="H743" s="1">
        <v>2817273480.4512787</v>
      </c>
      <c r="I743" s="1"/>
      <c r="J743" s="57">
        <v>32156</v>
      </c>
      <c r="K743" s="1">
        <v>71389392676.574295</v>
      </c>
      <c r="L743" s="1"/>
      <c r="M743" s="57">
        <v>32884</v>
      </c>
      <c r="N743">
        <f t="shared" si="11"/>
        <v>1764759074400</v>
      </c>
      <c r="P743" s="57">
        <v>32884</v>
      </c>
      <c r="Q743" s="1">
        <v>595427880138.69397</v>
      </c>
      <c r="S743" s="57">
        <v>32884</v>
      </c>
      <c r="T743" s="1">
        <v>32472295042005.039</v>
      </c>
    </row>
    <row r="744" spans="1:20" x14ac:dyDescent="0.3">
      <c r="A744" s="52">
        <v>32885</v>
      </c>
      <c r="B744">
        <v>29523780242392.437</v>
      </c>
      <c r="D744" s="57">
        <v>32882</v>
      </c>
      <c r="E744" s="58">
        <v>0</v>
      </c>
      <c r="G744" s="57">
        <v>32569</v>
      </c>
      <c r="H744" s="1">
        <v>2797293059.2100344</v>
      </c>
      <c r="I744" s="1"/>
      <c r="J744" s="57">
        <v>32225</v>
      </c>
      <c r="K744" s="1">
        <v>71389392676.574295</v>
      </c>
      <c r="L744" s="1"/>
      <c r="M744" s="57">
        <v>32885</v>
      </c>
      <c r="N744">
        <f t="shared" si="11"/>
        <v>1764759074400</v>
      </c>
      <c r="P744" s="57">
        <v>32885</v>
      </c>
      <c r="Q744" s="1">
        <v>464665103008.65771</v>
      </c>
      <c r="S744" s="57">
        <v>32885</v>
      </c>
      <c r="T744" s="1">
        <v>32253562756191.723</v>
      </c>
    </row>
    <row r="745" spans="1:20" x14ac:dyDescent="0.3">
      <c r="A745" s="52">
        <v>32886</v>
      </c>
      <c r="B745">
        <v>29260394900458.867</v>
      </c>
      <c r="D745" s="57">
        <v>32883</v>
      </c>
      <c r="E745" s="58">
        <v>0</v>
      </c>
      <c r="G745" s="57">
        <v>33101</v>
      </c>
      <c r="H745" s="1">
        <v>2777312393.7329621</v>
      </c>
      <c r="I745" s="1"/>
      <c r="J745" s="57">
        <v>32810</v>
      </c>
      <c r="K745" s="1">
        <v>71389392676.574295</v>
      </c>
      <c r="L745" s="1"/>
      <c r="M745" s="57">
        <v>32886</v>
      </c>
      <c r="N745">
        <f t="shared" si="11"/>
        <v>1764759074400</v>
      </c>
      <c r="P745" s="57">
        <v>32886</v>
      </c>
      <c r="Q745" s="1">
        <v>29797325205.202972</v>
      </c>
      <c r="S745" s="57">
        <v>32886</v>
      </c>
      <c r="T745" s="1">
        <v>31180997178084.402</v>
      </c>
    </row>
    <row r="746" spans="1:20" x14ac:dyDescent="0.3">
      <c r="A746" s="52">
        <v>32887</v>
      </c>
      <c r="B746">
        <v>27960247503703.496</v>
      </c>
      <c r="D746" s="57">
        <v>32884</v>
      </c>
      <c r="E746" s="58">
        <v>0</v>
      </c>
      <c r="G746" s="57">
        <v>32195</v>
      </c>
      <c r="H746" s="1">
        <v>2777312392.2791772</v>
      </c>
      <c r="I746" s="1"/>
      <c r="J746" s="57">
        <v>32816</v>
      </c>
      <c r="K746" s="1">
        <v>71389392676.574295</v>
      </c>
      <c r="L746" s="1"/>
      <c r="M746" s="57">
        <v>32887</v>
      </c>
      <c r="N746">
        <f t="shared" si="11"/>
        <v>1764759074400</v>
      </c>
      <c r="P746" s="57">
        <v>32887</v>
      </c>
      <c r="Q746" s="1">
        <v>26228111573.302776</v>
      </c>
      <c r="S746" s="57">
        <v>32887</v>
      </c>
      <c r="T746" s="1">
        <v>29864952032457.605</v>
      </c>
    </row>
    <row r="747" spans="1:20" x14ac:dyDescent="0.3">
      <c r="A747" s="52">
        <v>32888</v>
      </c>
      <c r="B747">
        <v>26729516101577.777</v>
      </c>
      <c r="D747" s="57">
        <v>32885</v>
      </c>
      <c r="E747" s="58">
        <v>0</v>
      </c>
      <c r="G747" s="57">
        <v>33112</v>
      </c>
      <c r="H747" s="1">
        <v>2757331718.0793972</v>
      </c>
      <c r="I747" s="1"/>
      <c r="J747" s="57">
        <v>32830</v>
      </c>
      <c r="K747" s="1">
        <v>71389392676.574295</v>
      </c>
      <c r="L747" s="1"/>
      <c r="M747" s="57">
        <v>32888</v>
      </c>
      <c r="N747">
        <f t="shared" si="11"/>
        <v>1764759074400</v>
      </c>
      <c r="P747" s="57">
        <v>32888</v>
      </c>
      <c r="Q747" s="1">
        <v>71451156316.698349</v>
      </c>
      <c r="S747" s="57">
        <v>32888</v>
      </c>
      <c r="T747" s="1">
        <v>29002652038288.387</v>
      </c>
    </row>
    <row r="748" spans="1:20" x14ac:dyDescent="0.3">
      <c r="A748" s="52">
        <v>32889</v>
      </c>
      <c r="B748">
        <v>23091088710856.746</v>
      </c>
      <c r="D748" s="57">
        <v>32886</v>
      </c>
      <c r="E748" s="58">
        <v>0</v>
      </c>
      <c r="G748" s="57">
        <v>32291</v>
      </c>
      <c r="H748" s="1">
        <v>2737351054.0561099</v>
      </c>
      <c r="I748" s="1"/>
      <c r="J748" s="57">
        <v>32939</v>
      </c>
      <c r="K748" s="1">
        <v>71389392676.574295</v>
      </c>
      <c r="L748" s="1"/>
      <c r="M748" s="57">
        <v>32889</v>
      </c>
      <c r="N748">
        <f t="shared" si="11"/>
        <v>1764759074400</v>
      </c>
      <c r="P748" s="57">
        <v>32889</v>
      </c>
      <c r="Q748" s="1">
        <v>32043198688.246231</v>
      </c>
      <c r="S748" s="57">
        <v>32889</v>
      </c>
      <c r="T748" s="1">
        <v>25001816293648.383</v>
      </c>
    </row>
    <row r="749" spans="1:20" x14ac:dyDescent="0.3">
      <c r="A749" s="52">
        <v>32890</v>
      </c>
      <c r="B749">
        <v>4169308300401.6567</v>
      </c>
      <c r="D749" s="57">
        <v>32887</v>
      </c>
      <c r="E749" s="58">
        <v>0</v>
      </c>
      <c r="G749" s="57">
        <v>32354</v>
      </c>
      <c r="H749" s="1">
        <v>2697389743.4549508</v>
      </c>
      <c r="I749" s="1"/>
      <c r="J749" s="57">
        <v>32944</v>
      </c>
      <c r="K749" s="1">
        <v>71389392676.574295</v>
      </c>
      <c r="L749" s="1"/>
      <c r="M749" s="57">
        <v>32890</v>
      </c>
      <c r="N749">
        <f t="shared" si="11"/>
        <v>1764759074400</v>
      </c>
      <c r="P749" s="57">
        <v>32890</v>
      </c>
      <c r="Q749" s="1">
        <v>26692408458.405197</v>
      </c>
      <c r="S749" s="57">
        <v>32890</v>
      </c>
      <c r="T749" s="1">
        <v>6063587198654.377</v>
      </c>
    </row>
    <row r="750" spans="1:20" x14ac:dyDescent="0.3">
      <c r="A750" s="52">
        <v>32891</v>
      </c>
      <c r="B750">
        <v>4017517809992.3398</v>
      </c>
      <c r="D750" s="57">
        <v>32888</v>
      </c>
      <c r="E750" s="58">
        <v>0</v>
      </c>
      <c r="G750" s="57">
        <v>32789</v>
      </c>
      <c r="H750" s="1">
        <v>2677408915.1539936</v>
      </c>
      <c r="I750" s="1"/>
      <c r="J750" s="57">
        <v>32945</v>
      </c>
      <c r="K750" s="1">
        <v>71389392676.574295</v>
      </c>
      <c r="L750" s="1"/>
      <c r="M750" s="57">
        <v>32891</v>
      </c>
      <c r="N750">
        <f t="shared" si="11"/>
        <v>1764759074400</v>
      </c>
      <c r="P750" s="57">
        <v>32891</v>
      </c>
      <c r="Q750" s="1">
        <v>25443770110.336418</v>
      </c>
      <c r="S750" s="57">
        <v>32891</v>
      </c>
      <c r="T750" s="1">
        <v>5906828472156.6211</v>
      </c>
    </row>
    <row r="751" spans="1:20" x14ac:dyDescent="0.3">
      <c r="A751" s="52">
        <v>32892</v>
      </c>
      <c r="B751">
        <v>4013837523313.7373</v>
      </c>
      <c r="D751" s="57">
        <v>32889</v>
      </c>
      <c r="E751" s="58">
        <v>0</v>
      </c>
      <c r="G751" s="57">
        <v>32298</v>
      </c>
      <c r="H751" s="1">
        <v>2657428428.4924374</v>
      </c>
      <c r="I751" s="1"/>
      <c r="J751" s="57">
        <v>33029</v>
      </c>
      <c r="K751" s="1">
        <v>71389392676.574295</v>
      </c>
      <c r="L751" s="1"/>
      <c r="M751" s="57">
        <v>32892</v>
      </c>
      <c r="N751">
        <f t="shared" si="11"/>
        <v>1764759074400</v>
      </c>
      <c r="P751" s="57">
        <v>32892</v>
      </c>
      <c r="Q751" s="1">
        <v>24436501542.027233</v>
      </c>
      <c r="S751" s="57">
        <v>32892</v>
      </c>
      <c r="T751" s="1">
        <v>5902456294429.6016</v>
      </c>
    </row>
    <row r="752" spans="1:20" x14ac:dyDescent="0.3">
      <c r="A752" s="52">
        <v>32893</v>
      </c>
      <c r="B752">
        <v>6714430035412.1602</v>
      </c>
      <c r="D752" s="57">
        <v>32890</v>
      </c>
      <c r="E752" s="58">
        <v>0</v>
      </c>
      <c r="G752" s="57">
        <v>32910</v>
      </c>
      <c r="H752" s="1">
        <v>2637447758.6540122</v>
      </c>
      <c r="I752" s="1"/>
      <c r="J752" s="57">
        <v>32454</v>
      </c>
      <c r="K752" s="1">
        <v>70909554647.3013</v>
      </c>
      <c r="L752" s="1"/>
      <c r="M752" s="57">
        <v>32893</v>
      </c>
      <c r="N752">
        <f t="shared" si="11"/>
        <v>1764759074400</v>
      </c>
      <c r="P752" s="57">
        <v>32893</v>
      </c>
      <c r="Q752" s="1">
        <v>151260281509.70514</v>
      </c>
      <c r="S752" s="57">
        <v>32893</v>
      </c>
      <c r="T752" s="1">
        <v>10022173068636.187</v>
      </c>
    </row>
    <row r="753" spans="1:20" x14ac:dyDescent="0.3">
      <c r="A753" s="52">
        <v>32894</v>
      </c>
      <c r="B753">
        <v>4324880657814.2339</v>
      </c>
      <c r="D753" s="57">
        <v>32891</v>
      </c>
      <c r="E753" s="58">
        <v>0</v>
      </c>
      <c r="G753" s="57">
        <v>33013</v>
      </c>
      <c r="H753" s="1">
        <v>2637447748.4775181</v>
      </c>
      <c r="I753" s="1"/>
      <c r="J753" s="57">
        <v>32450</v>
      </c>
      <c r="K753" s="1">
        <v>70035504276.895264</v>
      </c>
      <c r="L753" s="1"/>
      <c r="M753" s="57">
        <v>32894</v>
      </c>
      <c r="N753">
        <f t="shared" si="11"/>
        <v>1764759074400</v>
      </c>
      <c r="P753" s="57">
        <v>32894</v>
      </c>
      <c r="Q753" s="1">
        <v>82589416330.57605</v>
      </c>
      <c r="S753" s="57">
        <v>32894</v>
      </c>
      <c r="T753" s="1">
        <v>6309899647544.4697</v>
      </c>
    </row>
    <row r="754" spans="1:20" x14ac:dyDescent="0.3">
      <c r="A754" s="52">
        <v>32895</v>
      </c>
      <c r="B754">
        <v>4949409448967.542</v>
      </c>
      <c r="D754" s="57">
        <v>32892</v>
      </c>
      <c r="E754" s="58">
        <v>0</v>
      </c>
      <c r="G754" s="57">
        <v>32203</v>
      </c>
      <c r="H754" s="1">
        <v>2577505769.4917178</v>
      </c>
      <c r="I754" s="1"/>
      <c r="J754" s="57">
        <v>32459</v>
      </c>
      <c r="K754" s="1">
        <v>70035504276.895264</v>
      </c>
      <c r="L754" s="1"/>
      <c r="M754" s="57">
        <v>32895</v>
      </c>
      <c r="N754">
        <f t="shared" si="11"/>
        <v>1764759074400</v>
      </c>
      <c r="P754" s="57">
        <v>32895</v>
      </c>
      <c r="Q754" s="1">
        <v>84969032024.970306</v>
      </c>
      <c r="S754" s="57">
        <v>32895</v>
      </c>
      <c r="T754" s="1">
        <v>6996350435657.1895</v>
      </c>
    </row>
    <row r="755" spans="1:20" x14ac:dyDescent="0.3">
      <c r="A755" s="52">
        <v>32896</v>
      </c>
      <c r="B755">
        <v>4454992720555.4951</v>
      </c>
      <c r="D755" s="57">
        <v>32893</v>
      </c>
      <c r="E755" s="58">
        <v>0</v>
      </c>
      <c r="G755" s="57">
        <v>33058</v>
      </c>
      <c r="H755" s="1">
        <v>2557525096.7457232</v>
      </c>
      <c r="I755" s="1"/>
      <c r="J755" s="57">
        <v>32739</v>
      </c>
      <c r="K755" s="1">
        <v>69153718495.615799</v>
      </c>
      <c r="L755" s="1"/>
      <c r="M755" s="57">
        <v>32896</v>
      </c>
      <c r="N755">
        <f t="shared" si="11"/>
        <v>1764759074400</v>
      </c>
      <c r="P755" s="57">
        <v>32896</v>
      </c>
      <c r="Q755" s="1">
        <v>35958123196.687988</v>
      </c>
      <c r="S755" s="57">
        <v>32896</v>
      </c>
      <c r="T755" s="1">
        <v>6363360833652.2217</v>
      </c>
    </row>
    <row r="756" spans="1:20" x14ac:dyDescent="0.3">
      <c r="A756" s="52">
        <v>32897</v>
      </c>
      <c r="B756">
        <v>4688703943278.5859</v>
      </c>
      <c r="D756" s="57">
        <v>32894</v>
      </c>
      <c r="E756" s="58">
        <v>0</v>
      </c>
      <c r="G756" s="57">
        <v>33025</v>
      </c>
      <c r="H756" s="1">
        <v>2537544444.3527136</v>
      </c>
      <c r="I756" s="1"/>
      <c r="J756" s="57">
        <v>32258</v>
      </c>
      <c r="K756" s="1">
        <v>68927457995.407761</v>
      </c>
      <c r="L756" s="1"/>
      <c r="M756" s="57">
        <v>32897</v>
      </c>
      <c r="N756">
        <f t="shared" si="11"/>
        <v>1764759074400</v>
      </c>
      <c r="P756" s="57">
        <v>32897</v>
      </c>
      <c r="Q756" s="1">
        <v>58935841784.611717</v>
      </c>
      <c r="S756" s="57">
        <v>32897</v>
      </c>
      <c r="T756" s="1">
        <v>6714499936357.4268</v>
      </c>
    </row>
    <row r="757" spans="1:20" x14ac:dyDescent="0.3">
      <c r="A757" s="52">
        <v>32898</v>
      </c>
      <c r="B757">
        <v>13109115393364.578</v>
      </c>
      <c r="D757" s="57">
        <v>32895</v>
      </c>
      <c r="E757" s="58">
        <v>0</v>
      </c>
      <c r="G757" s="57">
        <v>32217</v>
      </c>
      <c r="H757" s="1">
        <v>2537544434.1762199</v>
      </c>
      <c r="I757" s="1"/>
      <c r="J757" s="57">
        <v>32688</v>
      </c>
      <c r="K757" s="1">
        <v>68927457995.407761</v>
      </c>
      <c r="L757" s="1"/>
      <c r="M757" s="57">
        <v>32898</v>
      </c>
      <c r="N757">
        <f t="shared" si="11"/>
        <v>1764759074400</v>
      </c>
      <c r="P757" s="57">
        <v>32898</v>
      </c>
      <c r="Q757" s="1">
        <v>3735973925989.7134</v>
      </c>
      <c r="S757" s="57">
        <v>32898</v>
      </c>
      <c r="T757" s="1">
        <v>29357633110025.684</v>
      </c>
    </row>
    <row r="758" spans="1:20" x14ac:dyDescent="0.3">
      <c r="A758" s="52">
        <v>32899</v>
      </c>
      <c r="B758">
        <v>14841485987303.814</v>
      </c>
      <c r="D758" s="57">
        <v>32896</v>
      </c>
      <c r="E758" s="58">
        <v>0</v>
      </c>
      <c r="G758" s="57">
        <v>32853</v>
      </c>
      <c r="H758" s="1">
        <v>2537544431.268651</v>
      </c>
      <c r="I758" s="1"/>
      <c r="J758" s="57">
        <v>32825</v>
      </c>
      <c r="K758" s="1">
        <v>68927457995.407761</v>
      </c>
      <c r="L758" s="1"/>
      <c r="M758" s="57">
        <v>32899</v>
      </c>
      <c r="N758">
        <f t="shared" si="11"/>
        <v>1764759074400</v>
      </c>
      <c r="P758" s="57">
        <v>32899</v>
      </c>
      <c r="Q758" s="1">
        <v>10414726115210.717</v>
      </c>
      <c r="S758" s="57">
        <v>32899</v>
      </c>
      <c r="T758" s="1">
        <v>37642501008559.477</v>
      </c>
    </row>
    <row r="759" spans="1:20" x14ac:dyDescent="0.3">
      <c r="A759" s="52">
        <v>32900</v>
      </c>
      <c r="B759">
        <v>36772084696545.336</v>
      </c>
      <c r="D759" s="57">
        <v>32897</v>
      </c>
      <c r="E759" s="58">
        <v>0</v>
      </c>
      <c r="G759" s="57">
        <v>32489</v>
      </c>
      <c r="H759" s="1">
        <v>2517563755.6150861</v>
      </c>
      <c r="I759" s="1"/>
      <c r="J759" s="57">
        <v>32837</v>
      </c>
      <c r="K759" s="1">
        <v>68927457995.407761</v>
      </c>
      <c r="L759" s="1"/>
      <c r="M759" s="57">
        <v>32900</v>
      </c>
      <c r="N759">
        <f t="shared" si="11"/>
        <v>1764759074400</v>
      </c>
      <c r="P759" s="57">
        <v>32900</v>
      </c>
      <c r="Q759" s="1">
        <v>1322795341729.4561</v>
      </c>
      <c r="S759" s="57">
        <v>32900</v>
      </c>
      <c r="T759" s="1">
        <v>41165596695719.414</v>
      </c>
    </row>
    <row r="760" spans="1:20" x14ac:dyDescent="0.3">
      <c r="A760" s="52">
        <v>32901</v>
      </c>
      <c r="B760">
        <v>33750199647217.434</v>
      </c>
      <c r="D760" s="57">
        <v>32898</v>
      </c>
      <c r="E760" s="58">
        <v>0</v>
      </c>
      <c r="G760" s="57">
        <v>32414</v>
      </c>
      <c r="H760" s="1">
        <v>2457621773.7217159</v>
      </c>
      <c r="I760" s="1"/>
      <c r="J760" s="57">
        <v>32841</v>
      </c>
      <c r="K760" s="1">
        <v>68927457995.407761</v>
      </c>
      <c r="L760" s="1"/>
      <c r="M760" s="57">
        <v>32901</v>
      </c>
      <c r="N760">
        <f t="shared" si="11"/>
        <v>1764759074400</v>
      </c>
      <c r="P760" s="57">
        <v>32901</v>
      </c>
      <c r="Q760" s="1">
        <v>679829508881.5741</v>
      </c>
      <c r="S760" s="57">
        <v>32901</v>
      </c>
      <c r="T760" s="1">
        <v>36963505285410.391</v>
      </c>
    </row>
    <row r="761" spans="1:20" x14ac:dyDescent="0.3">
      <c r="A761" s="52">
        <v>32902</v>
      </c>
      <c r="B761">
        <v>10850777136436.729</v>
      </c>
      <c r="D761" s="57">
        <v>32899</v>
      </c>
      <c r="E761" s="58">
        <v>0</v>
      </c>
      <c r="G761" s="57">
        <v>32823</v>
      </c>
      <c r="H761" s="1">
        <v>2457621766.4527931</v>
      </c>
      <c r="I761" s="1"/>
      <c r="J761" s="57">
        <v>32940</v>
      </c>
      <c r="K761" s="1">
        <v>68927457995.407761</v>
      </c>
      <c r="L761" s="1"/>
      <c r="M761" s="57">
        <v>32902</v>
      </c>
      <c r="N761">
        <f t="shared" si="11"/>
        <v>1764759074400</v>
      </c>
      <c r="P761" s="57">
        <v>32902</v>
      </c>
      <c r="Q761" s="1">
        <v>2717724117095.2554</v>
      </c>
      <c r="S761" s="57">
        <v>32902</v>
      </c>
      <c r="T761" s="1">
        <v>21528836443307.68</v>
      </c>
    </row>
    <row r="762" spans="1:20" x14ac:dyDescent="0.3">
      <c r="A762" s="52">
        <v>32903</v>
      </c>
      <c r="B762">
        <v>52076396540218.094</v>
      </c>
      <c r="D762" s="57">
        <v>32900</v>
      </c>
      <c r="E762" s="58">
        <v>0</v>
      </c>
      <c r="G762" s="57">
        <v>32594</v>
      </c>
      <c r="H762" s="1">
        <v>2437641100.9757209</v>
      </c>
      <c r="I762" s="1"/>
      <c r="J762" s="57">
        <v>32946</v>
      </c>
      <c r="K762" s="1">
        <v>68927457995.407761</v>
      </c>
      <c r="L762" s="1"/>
      <c r="M762" s="57">
        <v>32903</v>
      </c>
      <c r="N762">
        <f t="shared" si="11"/>
        <v>1764759074400</v>
      </c>
      <c r="P762" s="57">
        <v>32903</v>
      </c>
      <c r="Q762" s="1">
        <v>6524623267187.2998</v>
      </c>
      <c r="S762" s="57">
        <v>32903</v>
      </c>
      <c r="T762" s="1">
        <v>62577903475203.625</v>
      </c>
    </row>
    <row r="763" spans="1:20" x14ac:dyDescent="0.3">
      <c r="A763" s="52">
        <v>32904</v>
      </c>
      <c r="B763">
        <v>91402980760684.75</v>
      </c>
      <c r="D763" s="57">
        <v>32901</v>
      </c>
      <c r="E763" s="58">
        <v>0</v>
      </c>
      <c r="G763" s="57">
        <v>32698</v>
      </c>
      <c r="H763" s="1">
        <v>2417660436.9524331</v>
      </c>
      <c r="I763" s="1"/>
      <c r="J763" s="57">
        <v>33012</v>
      </c>
      <c r="K763" s="1">
        <v>68927457995.407761</v>
      </c>
      <c r="L763" s="1"/>
      <c r="M763" s="57">
        <v>32904</v>
      </c>
      <c r="N763">
        <f t="shared" si="11"/>
        <v>1764759074400</v>
      </c>
      <c r="P763" s="57">
        <v>32904</v>
      </c>
      <c r="Q763" s="1">
        <v>1107183957953.2712</v>
      </c>
      <c r="S763" s="57">
        <v>32904</v>
      </c>
      <c r="T763" s="1">
        <v>95030336155714.656</v>
      </c>
    </row>
    <row r="764" spans="1:20" x14ac:dyDescent="0.3">
      <c r="A764" s="52">
        <v>32905</v>
      </c>
      <c r="B764">
        <v>79786612101401.281</v>
      </c>
      <c r="D764" s="57">
        <v>32902</v>
      </c>
      <c r="E764" s="58">
        <v>0</v>
      </c>
      <c r="G764" s="57">
        <v>32937</v>
      </c>
      <c r="H764" s="1">
        <v>2417660432.5910792</v>
      </c>
      <c r="I764" s="1"/>
      <c r="J764" s="57">
        <v>33152</v>
      </c>
      <c r="K764" s="1">
        <v>68279669729.234253</v>
      </c>
      <c r="L764" s="1"/>
      <c r="M764" s="57">
        <v>32905</v>
      </c>
      <c r="N764">
        <f t="shared" si="11"/>
        <v>1764759074400</v>
      </c>
      <c r="P764" s="57">
        <v>32905</v>
      </c>
      <c r="Q764" s="1">
        <v>650300649531.77686</v>
      </c>
      <c r="S764" s="57">
        <v>32905</v>
      </c>
      <c r="T764" s="1">
        <v>82369075880267.359</v>
      </c>
    </row>
    <row r="765" spans="1:20" x14ac:dyDescent="0.3">
      <c r="A765" s="52">
        <v>32906</v>
      </c>
      <c r="B765">
        <v>62091288716959.125</v>
      </c>
      <c r="D765" s="57">
        <v>32903</v>
      </c>
      <c r="E765" s="58">
        <v>0</v>
      </c>
      <c r="G765" s="57">
        <v>32609</v>
      </c>
      <c r="H765" s="1">
        <v>2377699114.7209969</v>
      </c>
      <c r="I765" s="1"/>
      <c r="J765" s="57">
        <v>32157</v>
      </c>
      <c r="K765" s="1">
        <v>66465523254.384346</v>
      </c>
      <c r="L765" s="1"/>
      <c r="M765" s="57">
        <v>32906</v>
      </c>
      <c r="N765">
        <f t="shared" si="11"/>
        <v>1764759074400</v>
      </c>
      <c r="P765" s="57">
        <v>32906</v>
      </c>
      <c r="Q765" s="1">
        <v>557671215726.92407</v>
      </c>
      <c r="S765" s="57">
        <v>32906</v>
      </c>
      <c r="T765" s="1">
        <v>64568302517464.562</v>
      </c>
    </row>
    <row r="766" spans="1:20" x14ac:dyDescent="0.3">
      <c r="A766" s="52">
        <v>32907</v>
      </c>
      <c r="B766">
        <v>52245990888364.172</v>
      </c>
      <c r="D766" s="57">
        <v>32904</v>
      </c>
      <c r="E766" s="58">
        <v>0</v>
      </c>
      <c r="G766" s="57">
        <v>32422</v>
      </c>
      <c r="H766" s="1">
        <v>2377699101.6369352</v>
      </c>
      <c r="I766" s="1"/>
      <c r="J766" s="57">
        <v>32277</v>
      </c>
      <c r="K766" s="1">
        <v>66465523254.384346</v>
      </c>
      <c r="L766" s="1"/>
      <c r="M766" s="57">
        <v>32907</v>
      </c>
      <c r="N766">
        <f t="shared" si="11"/>
        <v>1764759074400</v>
      </c>
      <c r="P766" s="57">
        <v>32907</v>
      </c>
      <c r="Q766" s="1">
        <v>676837957378.1333</v>
      </c>
      <c r="S766" s="57">
        <v>32907</v>
      </c>
      <c r="T766" s="1">
        <v>56937416980593.758</v>
      </c>
    </row>
    <row r="767" spans="1:20" x14ac:dyDescent="0.3">
      <c r="A767" s="52">
        <v>32908</v>
      </c>
      <c r="B767">
        <v>46865361710136.719</v>
      </c>
      <c r="D767" s="57">
        <v>32905</v>
      </c>
      <c r="E767" s="58">
        <v>0</v>
      </c>
      <c r="G767" s="57">
        <v>33190</v>
      </c>
      <c r="H767" s="1">
        <v>2357718449.2439251</v>
      </c>
      <c r="I767" s="1"/>
      <c r="J767" s="57">
        <v>32569</v>
      </c>
      <c r="K767" s="1">
        <v>66465523254.384346</v>
      </c>
      <c r="L767" s="1"/>
      <c r="M767" s="57">
        <v>32908</v>
      </c>
      <c r="N767">
        <f t="shared" si="11"/>
        <v>1764759074400</v>
      </c>
      <c r="P767" s="57">
        <v>32908</v>
      </c>
      <c r="Q767" s="1">
        <v>1865676633843.1816</v>
      </c>
      <c r="S767" s="57">
        <v>32908</v>
      </c>
      <c r="T767" s="1">
        <v>52475629673654.43</v>
      </c>
    </row>
    <row r="768" spans="1:20" x14ac:dyDescent="0.3">
      <c r="A768" s="52">
        <v>32909</v>
      </c>
      <c r="B768">
        <v>46427265748774.992</v>
      </c>
      <c r="D768" s="57">
        <v>32906</v>
      </c>
      <c r="E768" s="58">
        <v>0</v>
      </c>
      <c r="G768" s="57">
        <v>32398</v>
      </c>
      <c r="H768" s="1">
        <v>2357718447.7901402</v>
      </c>
      <c r="I768" s="1"/>
      <c r="J768" s="57">
        <v>32832</v>
      </c>
      <c r="K768" s="1">
        <v>66465523254.384346</v>
      </c>
      <c r="L768" s="1"/>
      <c r="M768" s="57">
        <v>32909</v>
      </c>
      <c r="N768">
        <f t="shared" si="11"/>
        <v>1764759074400</v>
      </c>
      <c r="P768" s="57">
        <v>32909</v>
      </c>
      <c r="Q768" s="1">
        <v>602727760546.27014</v>
      </c>
      <c r="S768" s="57">
        <v>32909</v>
      </c>
      <c r="T768" s="1">
        <v>48980842219283</v>
      </c>
    </row>
    <row r="769" spans="1:20" x14ac:dyDescent="0.3">
      <c r="A769" s="52">
        <v>32910</v>
      </c>
      <c r="B769">
        <v>46595688173893.812</v>
      </c>
      <c r="D769" s="57">
        <v>32907</v>
      </c>
      <c r="E769" s="58">
        <v>0</v>
      </c>
      <c r="G769" s="57">
        <v>32250</v>
      </c>
      <c r="H769" s="1">
        <v>2317757113.9284263</v>
      </c>
      <c r="I769" s="1"/>
      <c r="J769" s="57">
        <v>32947</v>
      </c>
      <c r="K769" s="1">
        <v>66465523254.384346</v>
      </c>
      <c r="L769" s="1"/>
      <c r="M769" s="57">
        <v>32910</v>
      </c>
      <c r="N769">
        <f t="shared" si="11"/>
        <v>1764759074400</v>
      </c>
      <c r="P769" s="57">
        <v>32910</v>
      </c>
      <c r="Q769" s="1">
        <v>40544615746.735657</v>
      </c>
      <c r="S769" s="57">
        <v>32910</v>
      </c>
      <c r="T769" s="1">
        <v>48551331966407.008</v>
      </c>
    </row>
    <row r="770" spans="1:20" x14ac:dyDescent="0.3">
      <c r="A770" s="52">
        <v>32911</v>
      </c>
      <c r="B770">
        <v>47692408874523.172</v>
      </c>
      <c r="D770" s="57">
        <v>32908</v>
      </c>
      <c r="E770" s="58">
        <v>0</v>
      </c>
      <c r="G770" s="57">
        <v>32686</v>
      </c>
      <c r="H770" s="1">
        <v>2317757102.2981491</v>
      </c>
      <c r="I770" s="1"/>
      <c r="J770" s="57">
        <v>33030</v>
      </c>
      <c r="K770" s="1">
        <v>66465523254.384346</v>
      </c>
      <c r="L770" s="1"/>
      <c r="M770" s="57">
        <v>32911</v>
      </c>
      <c r="N770">
        <f t="shared" si="11"/>
        <v>1764759074400</v>
      </c>
      <c r="P770" s="57">
        <v>32911</v>
      </c>
      <c r="Q770" s="1">
        <v>158352855966.6395</v>
      </c>
      <c r="S770" s="57">
        <v>32911</v>
      </c>
      <c r="T770" s="1">
        <v>50174115048797.352</v>
      </c>
    </row>
    <row r="771" spans="1:20" x14ac:dyDescent="0.3">
      <c r="A771" s="52">
        <v>32912</v>
      </c>
      <c r="B771">
        <v>8254723908149.2705</v>
      </c>
      <c r="D771" s="57">
        <v>32909</v>
      </c>
      <c r="E771" s="58">
        <v>0</v>
      </c>
      <c r="G771" s="57">
        <v>32671</v>
      </c>
      <c r="H771" s="1">
        <v>2277795780.0667124</v>
      </c>
      <c r="I771" s="1"/>
      <c r="J771" s="57">
        <v>32735</v>
      </c>
      <c r="K771" s="1">
        <v>65657194902.000374</v>
      </c>
      <c r="L771" s="1"/>
      <c r="M771" s="57">
        <v>32912</v>
      </c>
      <c r="N771">
        <f t="shared" ref="N771:N834" si="12">370*1000000*0.003785412*10000*126</f>
        <v>1764759074400</v>
      </c>
      <c r="P771" s="57">
        <v>32912</v>
      </c>
      <c r="Q771" s="1">
        <v>48430653270.806351</v>
      </c>
      <c r="S771" s="57">
        <v>32912</v>
      </c>
      <c r="T771" s="1">
        <v>10207854701162.801</v>
      </c>
    </row>
    <row r="772" spans="1:20" x14ac:dyDescent="0.3">
      <c r="A772" s="52">
        <v>32913</v>
      </c>
      <c r="B772">
        <v>7895004695251.9609</v>
      </c>
      <c r="D772" s="57">
        <v>32910</v>
      </c>
      <c r="E772" s="58">
        <v>0</v>
      </c>
      <c r="G772" s="57">
        <v>32519</v>
      </c>
      <c r="H772" s="1">
        <v>2157911765.3975101</v>
      </c>
      <c r="I772" s="1"/>
      <c r="J772" s="57">
        <v>32158</v>
      </c>
      <c r="K772" s="1">
        <v>64003588446.56424</v>
      </c>
      <c r="L772" s="1"/>
      <c r="M772" s="57">
        <v>32913</v>
      </c>
      <c r="N772">
        <f t="shared" si="12"/>
        <v>1764759074400</v>
      </c>
      <c r="P772" s="57">
        <v>32913</v>
      </c>
      <c r="Q772" s="1">
        <v>43723562528.68399</v>
      </c>
      <c r="S772" s="57">
        <v>32913</v>
      </c>
      <c r="T772" s="1">
        <v>9934049778119.3281</v>
      </c>
    </row>
    <row r="773" spans="1:20" x14ac:dyDescent="0.3">
      <c r="A773" s="52">
        <v>32914</v>
      </c>
      <c r="B773">
        <v>12486507401726.973</v>
      </c>
      <c r="D773" s="57">
        <v>32911</v>
      </c>
      <c r="E773" s="58">
        <v>0</v>
      </c>
      <c r="G773" s="57">
        <v>32744</v>
      </c>
      <c r="H773" s="1">
        <v>2137931108.6431456</v>
      </c>
      <c r="I773" s="1"/>
      <c r="J773" s="57">
        <v>32259</v>
      </c>
      <c r="K773" s="1">
        <v>64003588446.56424</v>
      </c>
      <c r="L773" s="1"/>
      <c r="M773" s="57">
        <v>32914</v>
      </c>
      <c r="N773">
        <f t="shared" si="12"/>
        <v>1764759074400</v>
      </c>
      <c r="P773" s="57">
        <v>32914</v>
      </c>
      <c r="Q773" s="1">
        <v>2537205958283.6533</v>
      </c>
      <c r="S773" s="57">
        <v>32914</v>
      </c>
      <c r="T773" s="1">
        <v>22594771455846.648</v>
      </c>
    </row>
    <row r="774" spans="1:20" x14ac:dyDescent="0.3">
      <c r="A774" s="52">
        <v>32915</v>
      </c>
      <c r="B774">
        <v>8483777378762.7637</v>
      </c>
      <c r="D774" s="57">
        <v>32912</v>
      </c>
      <c r="E774" s="58">
        <v>0</v>
      </c>
      <c r="G774" s="57">
        <v>32508</v>
      </c>
      <c r="H774" s="1">
        <v>2018047114.3269279</v>
      </c>
      <c r="I774" s="1"/>
      <c r="J774" s="57">
        <v>32570</v>
      </c>
      <c r="K774" s="1">
        <v>64003588446.56424</v>
      </c>
      <c r="L774" s="1"/>
      <c r="M774" s="57">
        <v>32915</v>
      </c>
      <c r="N774">
        <f t="shared" si="12"/>
        <v>1764759074400</v>
      </c>
      <c r="P774" s="57">
        <v>32915</v>
      </c>
      <c r="Q774" s="1">
        <v>1815940287866.7097</v>
      </c>
      <c r="S774" s="57">
        <v>32915</v>
      </c>
      <c r="T774" s="1">
        <v>13259181134496.336</v>
      </c>
    </row>
    <row r="775" spans="1:20" x14ac:dyDescent="0.3">
      <c r="A775" s="52">
        <v>32916</v>
      </c>
      <c r="B775">
        <v>10493112289592.201</v>
      </c>
      <c r="D775" s="57">
        <v>32913</v>
      </c>
      <c r="E775" s="58">
        <v>0</v>
      </c>
      <c r="G775" s="57">
        <v>33153</v>
      </c>
      <c r="H775" s="1">
        <v>1998066460.4801331</v>
      </c>
      <c r="I775" s="1"/>
      <c r="J775" s="57">
        <v>32817</v>
      </c>
      <c r="K775" s="1">
        <v>64003588446.56424</v>
      </c>
      <c r="L775" s="1"/>
      <c r="M775" s="57">
        <v>32916</v>
      </c>
      <c r="N775">
        <f t="shared" si="12"/>
        <v>1764759074400</v>
      </c>
      <c r="P775" s="57">
        <v>32916</v>
      </c>
      <c r="Q775" s="1">
        <v>1069271947463.667</v>
      </c>
      <c r="S775" s="57">
        <v>32916</v>
      </c>
      <c r="T775" s="1">
        <v>13901296483170.484</v>
      </c>
    </row>
    <row r="776" spans="1:20" x14ac:dyDescent="0.3">
      <c r="A776" s="52">
        <v>32917</v>
      </c>
      <c r="B776">
        <v>45330079805749.422</v>
      </c>
      <c r="D776" s="57">
        <v>32914</v>
      </c>
      <c r="E776" s="58">
        <v>0</v>
      </c>
      <c r="G776" s="57">
        <v>32225</v>
      </c>
      <c r="H776" s="1">
        <v>1998066459.0263505</v>
      </c>
      <c r="I776" s="1"/>
      <c r="J776" s="57">
        <v>32818</v>
      </c>
      <c r="K776" s="1">
        <v>64003588446.56424</v>
      </c>
      <c r="L776" s="1"/>
      <c r="M776" s="57">
        <v>32917</v>
      </c>
      <c r="N776">
        <f t="shared" si="12"/>
        <v>1764759074400</v>
      </c>
      <c r="P776" s="57">
        <v>32917</v>
      </c>
      <c r="Q776" s="1">
        <v>97431498402.836639</v>
      </c>
      <c r="S776" s="57">
        <v>32917</v>
      </c>
      <c r="T776" s="1">
        <v>47353155492336.586</v>
      </c>
    </row>
    <row r="777" spans="1:20" x14ac:dyDescent="0.3">
      <c r="A777" s="52">
        <v>32918</v>
      </c>
      <c r="B777">
        <v>42183635766298.961</v>
      </c>
      <c r="D777" s="57">
        <v>32915</v>
      </c>
      <c r="E777" s="58">
        <v>0</v>
      </c>
      <c r="G777" s="57">
        <v>32180</v>
      </c>
      <c r="H777" s="1">
        <v>1978085783.3727837</v>
      </c>
      <c r="I777" s="1"/>
      <c r="J777" s="57">
        <v>32831</v>
      </c>
      <c r="K777" s="1">
        <v>64003588446.56424</v>
      </c>
      <c r="L777" s="1"/>
      <c r="M777" s="57">
        <v>32918</v>
      </c>
      <c r="N777">
        <f t="shared" si="12"/>
        <v>1764759074400</v>
      </c>
      <c r="P777" s="57">
        <v>32918</v>
      </c>
      <c r="Q777" s="1">
        <v>40613851685.384941</v>
      </c>
      <c r="S777" s="57">
        <v>32918</v>
      </c>
      <c r="T777" s="1">
        <v>44121452695852.18</v>
      </c>
    </row>
    <row r="778" spans="1:20" x14ac:dyDescent="0.3">
      <c r="A778" s="52">
        <v>32919</v>
      </c>
      <c r="B778">
        <v>7789175409077.7021</v>
      </c>
      <c r="D778" s="57">
        <v>32916</v>
      </c>
      <c r="E778" s="58">
        <v>0</v>
      </c>
      <c r="G778" s="57">
        <v>32955</v>
      </c>
      <c r="H778" s="1">
        <v>1978085781.9189997</v>
      </c>
      <c r="I778" s="1"/>
      <c r="J778" s="57">
        <v>32842</v>
      </c>
      <c r="K778" s="1">
        <v>64003588446.56424</v>
      </c>
      <c r="L778" s="1"/>
      <c r="M778" s="57">
        <v>32919</v>
      </c>
      <c r="N778">
        <f t="shared" si="12"/>
        <v>1764759074400</v>
      </c>
      <c r="P778" s="57">
        <v>32919</v>
      </c>
      <c r="Q778" s="1">
        <v>38821089492.441559</v>
      </c>
      <c r="S778" s="57">
        <v>32919</v>
      </c>
      <c r="T778" s="1">
        <v>9800743715555.043</v>
      </c>
    </row>
    <row r="779" spans="1:20" x14ac:dyDescent="0.3">
      <c r="A779" s="52">
        <v>32920</v>
      </c>
      <c r="B779">
        <v>7586428097493.1426</v>
      </c>
      <c r="D779" s="57">
        <v>32917</v>
      </c>
      <c r="E779" s="58">
        <v>0</v>
      </c>
      <c r="G779" s="57">
        <v>32906</v>
      </c>
      <c r="H779" s="1">
        <v>1958105132.433558</v>
      </c>
      <c r="I779" s="1"/>
      <c r="J779" s="57">
        <v>33013</v>
      </c>
      <c r="K779" s="1">
        <v>64003588446.56424</v>
      </c>
      <c r="L779" s="1"/>
      <c r="M779" s="57">
        <v>32920</v>
      </c>
      <c r="N779">
        <f t="shared" si="12"/>
        <v>1764759074400</v>
      </c>
      <c r="P779" s="57">
        <v>32920</v>
      </c>
      <c r="Q779" s="1">
        <v>245079994467.59671</v>
      </c>
      <c r="S779" s="57">
        <v>32920</v>
      </c>
      <c r="T779" s="1">
        <v>10487874748630.23</v>
      </c>
    </row>
    <row r="780" spans="1:20" x14ac:dyDescent="0.3">
      <c r="A780" s="52">
        <v>32921</v>
      </c>
      <c r="B780">
        <v>6629012795840.1318</v>
      </c>
      <c r="D780" s="57">
        <v>32918</v>
      </c>
      <c r="E780" s="58">
        <v>0</v>
      </c>
      <c r="G780" s="57">
        <v>32983</v>
      </c>
      <c r="H780" s="1">
        <v>1938124461.1413476</v>
      </c>
      <c r="I780" s="1"/>
      <c r="J780" s="57">
        <v>32444</v>
      </c>
      <c r="K780" s="1">
        <v>63901358502.241791</v>
      </c>
      <c r="L780" s="1"/>
      <c r="M780" s="57">
        <v>32921</v>
      </c>
      <c r="N780">
        <f t="shared" si="12"/>
        <v>1764759074400</v>
      </c>
      <c r="P780" s="57">
        <v>32921</v>
      </c>
      <c r="Q780" s="1">
        <v>153910020464.11407</v>
      </c>
      <c r="S780" s="57">
        <v>32921</v>
      </c>
      <c r="T780" s="1">
        <v>8716543137755.0723</v>
      </c>
    </row>
    <row r="781" spans="1:20" x14ac:dyDescent="0.3">
      <c r="A781" s="52">
        <v>32922</v>
      </c>
      <c r="B781">
        <v>5950524043532.752</v>
      </c>
      <c r="D781" s="57">
        <v>32919</v>
      </c>
      <c r="E781" s="58">
        <v>0</v>
      </c>
      <c r="G781" s="57">
        <v>32890</v>
      </c>
      <c r="H781" s="1">
        <v>1898163131.6409888</v>
      </c>
      <c r="I781" s="1"/>
      <c r="J781" s="57">
        <v>32740</v>
      </c>
      <c r="K781" s="1">
        <v>63901358502.241791</v>
      </c>
      <c r="L781" s="1"/>
      <c r="M781" s="57">
        <v>32922</v>
      </c>
      <c r="N781">
        <f t="shared" si="12"/>
        <v>1764759074400</v>
      </c>
      <c r="P781" s="57">
        <v>32922</v>
      </c>
      <c r="Q781" s="1">
        <v>42894500795.064003</v>
      </c>
      <c r="S781" s="57">
        <v>32922</v>
      </c>
      <c r="T781" s="1">
        <v>7867662908211.6846</v>
      </c>
    </row>
    <row r="782" spans="1:20" x14ac:dyDescent="0.3">
      <c r="A782" s="52">
        <v>32923</v>
      </c>
      <c r="B782">
        <v>5702204584975.8496</v>
      </c>
      <c r="D782" s="57">
        <v>32920</v>
      </c>
      <c r="E782" s="58">
        <v>0</v>
      </c>
      <c r="G782" s="57">
        <v>32409</v>
      </c>
      <c r="H782" s="1">
        <v>1898163130.1872039</v>
      </c>
      <c r="I782" s="1"/>
      <c r="J782" s="57">
        <v>32742</v>
      </c>
      <c r="K782" s="1">
        <v>63901358502.241791</v>
      </c>
      <c r="L782" s="1"/>
      <c r="M782" s="57">
        <v>32923</v>
      </c>
      <c r="N782">
        <f t="shared" si="12"/>
        <v>1764759074400</v>
      </c>
      <c r="P782" s="57">
        <v>32923</v>
      </c>
      <c r="Q782" s="1">
        <v>30716145162.193584</v>
      </c>
      <c r="S782" s="57">
        <v>32923</v>
      </c>
      <c r="T782" s="1">
        <v>7607473430053.5605</v>
      </c>
    </row>
    <row r="783" spans="1:20" x14ac:dyDescent="0.3">
      <c r="A783" s="52">
        <v>32924</v>
      </c>
      <c r="B783">
        <v>5136801691999.6123</v>
      </c>
      <c r="D783" s="57">
        <v>32921</v>
      </c>
      <c r="E783" s="58">
        <v>0</v>
      </c>
      <c r="G783" s="57">
        <v>32648</v>
      </c>
      <c r="H783" s="1">
        <v>1858201818.132261</v>
      </c>
      <c r="I783" s="1"/>
      <c r="J783" s="57">
        <v>32335</v>
      </c>
      <c r="K783" s="1">
        <v>63551892730.189896</v>
      </c>
      <c r="L783" s="1"/>
      <c r="M783" s="57">
        <v>32924</v>
      </c>
      <c r="N783">
        <f t="shared" si="12"/>
        <v>1764759074400</v>
      </c>
      <c r="P783" s="57">
        <v>32924</v>
      </c>
      <c r="Q783" s="1">
        <v>26744641443.850861</v>
      </c>
      <c r="S783" s="57">
        <v>32924</v>
      </c>
      <c r="T783" s="1">
        <v>7027293341513.2686</v>
      </c>
    </row>
    <row r="784" spans="1:20" x14ac:dyDescent="0.3">
      <c r="A784" s="52">
        <v>32925</v>
      </c>
      <c r="B784">
        <v>4707908313002.9551</v>
      </c>
      <c r="D784" s="57">
        <v>32922</v>
      </c>
      <c r="E784" s="58">
        <v>0</v>
      </c>
      <c r="G784" s="57">
        <v>32365</v>
      </c>
      <c r="H784" s="1">
        <v>1858201787.6027818</v>
      </c>
      <c r="I784" s="1"/>
      <c r="J784" s="57">
        <v>32373</v>
      </c>
      <c r="K784" s="1">
        <v>63551892730.189896</v>
      </c>
      <c r="L784" s="1"/>
      <c r="M784" s="57">
        <v>32925</v>
      </c>
      <c r="N784">
        <f t="shared" si="12"/>
        <v>1764759074400</v>
      </c>
      <c r="P784" s="57">
        <v>32925</v>
      </c>
      <c r="Q784" s="1">
        <v>25058216029.53302</v>
      </c>
      <c r="S784" s="57">
        <v>32925</v>
      </c>
      <c r="T784" s="1">
        <v>6591749706493.1504</v>
      </c>
    </row>
    <row r="785" spans="1:20" x14ac:dyDescent="0.3">
      <c r="A785" s="52">
        <v>32926</v>
      </c>
      <c r="B785">
        <v>6327703875723.4863</v>
      </c>
      <c r="D785" s="57">
        <v>32923</v>
      </c>
      <c r="E785" s="58">
        <v>0</v>
      </c>
      <c r="G785" s="57">
        <v>33215</v>
      </c>
      <c r="H785" s="1">
        <v>1818240426.1191597</v>
      </c>
      <c r="I785" s="1"/>
      <c r="J785" s="57">
        <v>32736</v>
      </c>
      <c r="K785" s="1">
        <v>62153263713.134323</v>
      </c>
      <c r="L785" s="1"/>
      <c r="M785" s="57">
        <v>32926</v>
      </c>
      <c r="N785">
        <f t="shared" si="12"/>
        <v>1764759074400</v>
      </c>
      <c r="P785" s="57">
        <v>32926</v>
      </c>
      <c r="Q785" s="1">
        <v>645520566772.42566</v>
      </c>
      <c r="S785" s="57">
        <v>32926</v>
      </c>
      <c r="T785" s="1">
        <v>11983470463965.594</v>
      </c>
    </row>
    <row r="786" spans="1:20" x14ac:dyDescent="0.3">
      <c r="A786" s="52">
        <v>32927</v>
      </c>
      <c r="B786">
        <v>5866237163103.2891</v>
      </c>
      <c r="D786" s="57">
        <v>32924</v>
      </c>
      <c r="E786" s="58">
        <v>0</v>
      </c>
      <c r="G786" s="57">
        <v>33185</v>
      </c>
      <c r="H786" s="1">
        <v>1798259811.5245514</v>
      </c>
      <c r="I786" s="1"/>
      <c r="J786" s="57">
        <v>32290</v>
      </c>
      <c r="K786" s="1">
        <v>61542772753.252274</v>
      </c>
      <c r="L786" s="1"/>
      <c r="M786" s="57">
        <v>32927</v>
      </c>
      <c r="N786">
        <f t="shared" si="12"/>
        <v>1764759074400</v>
      </c>
      <c r="P786" s="57">
        <v>32927</v>
      </c>
      <c r="Q786" s="1">
        <v>2425342992380.1313</v>
      </c>
      <c r="S786" s="57">
        <v>32927</v>
      </c>
      <c r="T786" s="1">
        <v>11740063256478.801</v>
      </c>
    </row>
    <row r="787" spans="1:20" x14ac:dyDescent="0.3">
      <c r="A787" s="52">
        <v>32928</v>
      </c>
      <c r="B787">
        <v>5904006889636.8457</v>
      </c>
      <c r="D787" s="57">
        <v>32925</v>
      </c>
      <c r="E787" s="58">
        <v>0</v>
      </c>
      <c r="G787" s="57">
        <v>33149</v>
      </c>
      <c r="H787" s="1">
        <v>1778279157.6777568</v>
      </c>
      <c r="I787" s="1"/>
      <c r="J787" s="57">
        <v>32819</v>
      </c>
      <c r="K787" s="1">
        <v>61542772753.252274</v>
      </c>
      <c r="L787" s="1"/>
      <c r="M787" s="57">
        <v>32928</v>
      </c>
      <c r="N787">
        <f t="shared" si="12"/>
        <v>1764759074400</v>
      </c>
      <c r="P787" s="57">
        <v>32928</v>
      </c>
      <c r="Q787" s="1">
        <v>1330103262913.1694</v>
      </c>
      <c r="S787" s="57">
        <v>32928</v>
      </c>
      <c r="T787" s="1">
        <v>9652195090716.3984</v>
      </c>
    </row>
    <row r="788" spans="1:20" x14ac:dyDescent="0.3">
      <c r="A788" s="52">
        <v>32929</v>
      </c>
      <c r="B788">
        <v>5340621004950.7402</v>
      </c>
      <c r="D788" s="57">
        <v>32926</v>
      </c>
      <c r="E788" s="58">
        <v>0</v>
      </c>
      <c r="G788" s="57">
        <v>33001</v>
      </c>
      <c r="H788" s="1">
        <v>1738317823.8160431</v>
      </c>
      <c r="I788" s="1"/>
      <c r="J788" s="57">
        <v>32851</v>
      </c>
      <c r="K788" s="1">
        <v>61542772753.252274</v>
      </c>
      <c r="L788" s="1"/>
      <c r="M788" s="57">
        <v>32929</v>
      </c>
      <c r="N788">
        <f t="shared" si="12"/>
        <v>1764759074400</v>
      </c>
      <c r="P788" s="57">
        <v>32929</v>
      </c>
      <c r="Q788" s="1">
        <v>438414253486.32294</v>
      </c>
      <c r="S788" s="57">
        <v>32929</v>
      </c>
      <c r="T788" s="1">
        <v>7655732465435.1592</v>
      </c>
    </row>
    <row r="789" spans="1:20" x14ac:dyDescent="0.3">
      <c r="A789" s="52">
        <v>32930</v>
      </c>
      <c r="B789">
        <v>5018963397896.667</v>
      </c>
      <c r="D789" s="57">
        <v>32927</v>
      </c>
      <c r="E789" s="58">
        <v>0</v>
      </c>
      <c r="G789" s="57">
        <v>32214</v>
      </c>
      <c r="H789" s="1">
        <v>1738317816.5471201</v>
      </c>
      <c r="I789" s="1"/>
      <c r="J789" s="57">
        <v>32852</v>
      </c>
      <c r="K789" s="1">
        <v>61542772753.252274</v>
      </c>
      <c r="L789" s="1"/>
      <c r="M789" s="57">
        <v>32930</v>
      </c>
      <c r="N789">
        <f t="shared" si="12"/>
        <v>1764759074400</v>
      </c>
      <c r="P789" s="57">
        <v>32930</v>
      </c>
      <c r="Q789" s="1">
        <v>29450936267.2743</v>
      </c>
      <c r="S789" s="57">
        <v>32930</v>
      </c>
      <c r="T789" s="1">
        <v>6895484063995.7646</v>
      </c>
    </row>
    <row r="790" spans="1:20" x14ac:dyDescent="0.3">
      <c r="A790" s="52">
        <v>32931</v>
      </c>
      <c r="B790">
        <v>4549515415978.6963</v>
      </c>
      <c r="D790" s="57">
        <v>32928</v>
      </c>
      <c r="E790" s="58">
        <v>0</v>
      </c>
      <c r="G790" s="57">
        <v>33141</v>
      </c>
      <c r="H790" s="1">
        <v>1658395167.7228932</v>
      </c>
      <c r="I790" s="1"/>
      <c r="J790" s="57">
        <v>32853</v>
      </c>
      <c r="K790" s="1">
        <v>61542772753.252274</v>
      </c>
      <c r="L790" s="1"/>
      <c r="M790" s="57">
        <v>32931</v>
      </c>
      <c r="N790">
        <f t="shared" si="12"/>
        <v>1764759074400</v>
      </c>
      <c r="P790" s="57">
        <v>32931</v>
      </c>
      <c r="Q790" s="1">
        <v>31048902833.591164</v>
      </c>
      <c r="S790" s="57">
        <v>32931</v>
      </c>
      <c r="T790" s="1">
        <v>6513313162693.5762</v>
      </c>
    </row>
    <row r="791" spans="1:20" x14ac:dyDescent="0.3">
      <c r="A791" s="52">
        <v>32932</v>
      </c>
      <c r="B791">
        <v>4026953166438.4824</v>
      </c>
      <c r="D791" s="57">
        <v>32929</v>
      </c>
      <c r="E791" s="58">
        <v>0</v>
      </c>
      <c r="G791" s="57">
        <v>32804</v>
      </c>
      <c r="H791" s="1">
        <v>1658395159.0001848</v>
      </c>
      <c r="I791" s="1"/>
      <c r="J791" s="57">
        <v>32856</v>
      </c>
      <c r="K791" s="1">
        <v>61542772753.252274</v>
      </c>
      <c r="L791" s="1"/>
      <c r="M791" s="57">
        <v>32932</v>
      </c>
      <c r="N791">
        <f t="shared" si="12"/>
        <v>1764759074400</v>
      </c>
      <c r="P791" s="57">
        <v>32932</v>
      </c>
      <c r="Q791" s="1">
        <v>29562107139.627151</v>
      </c>
      <c r="S791" s="57">
        <v>32932</v>
      </c>
      <c r="T791" s="1">
        <v>5917807388541.3301</v>
      </c>
    </row>
    <row r="792" spans="1:20" x14ac:dyDescent="0.3">
      <c r="A792" s="52">
        <v>32933</v>
      </c>
      <c r="B792">
        <v>3754941612631.9634</v>
      </c>
      <c r="D792" s="57">
        <v>32930</v>
      </c>
      <c r="E792" s="58">
        <v>0</v>
      </c>
      <c r="G792" s="57">
        <v>32729</v>
      </c>
      <c r="H792" s="1">
        <v>1658395084.8571668</v>
      </c>
      <c r="I792" s="1"/>
      <c r="J792" s="57">
        <v>33017</v>
      </c>
      <c r="K792" s="1">
        <v>61542772753.252274</v>
      </c>
      <c r="L792" s="1"/>
      <c r="M792" s="57">
        <v>32933</v>
      </c>
      <c r="N792">
        <f t="shared" si="12"/>
        <v>1764759074400</v>
      </c>
      <c r="P792" s="57">
        <v>32933</v>
      </c>
      <c r="Q792" s="1">
        <v>27715906185.884804</v>
      </c>
      <c r="S792" s="57">
        <v>32933</v>
      </c>
      <c r="T792" s="1">
        <v>5630091213579.1787</v>
      </c>
    </row>
    <row r="793" spans="1:20" x14ac:dyDescent="0.3">
      <c r="A793" s="52">
        <v>32934</v>
      </c>
      <c r="B793">
        <v>4019643587410.373</v>
      </c>
      <c r="D793" s="57">
        <v>32931</v>
      </c>
      <c r="E793" s="58">
        <v>0</v>
      </c>
      <c r="G793" s="57">
        <v>32143</v>
      </c>
      <c r="H793" s="1">
        <v>1658395035.4284852</v>
      </c>
      <c r="I793" s="1"/>
      <c r="J793" s="57">
        <v>33031</v>
      </c>
      <c r="K793" s="1">
        <v>61542772753.252274</v>
      </c>
      <c r="L793" s="1"/>
      <c r="M793" s="57">
        <v>32934</v>
      </c>
      <c r="N793">
        <f t="shared" si="12"/>
        <v>1764759074400</v>
      </c>
      <c r="P793" s="57">
        <v>32934</v>
      </c>
      <c r="Q793" s="1">
        <v>57111611833.175873</v>
      </c>
      <c r="S793" s="57">
        <v>32934</v>
      </c>
      <c r="T793" s="1">
        <v>6377348798609.459</v>
      </c>
    </row>
    <row r="794" spans="1:20" x14ac:dyDescent="0.3">
      <c r="A794" s="52">
        <v>32935</v>
      </c>
      <c r="B794">
        <v>3924076940924.6729</v>
      </c>
      <c r="D794" s="57">
        <v>32932</v>
      </c>
      <c r="E794" s="58">
        <v>0</v>
      </c>
      <c r="G794" s="57">
        <v>32860</v>
      </c>
      <c r="H794" s="1">
        <v>1638414510.9685292</v>
      </c>
      <c r="I794" s="1"/>
      <c r="J794" s="57">
        <v>33036</v>
      </c>
      <c r="K794" s="1">
        <v>61542772753.252274</v>
      </c>
      <c r="L794" s="1"/>
      <c r="M794" s="57">
        <v>32935</v>
      </c>
      <c r="N794">
        <f t="shared" si="12"/>
        <v>1764759074400</v>
      </c>
      <c r="P794" s="57">
        <v>32935</v>
      </c>
      <c r="Q794" s="1">
        <v>1423397006178.6477</v>
      </c>
      <c r="S794" s="57">
        <v>32935</v>
      </c>
      <c r="T794" s="1">
        <v>7720197488517.2109</v>
      </c>
    </row>
    <row r="795" spans="1:20" x14ac:dyDescent="0.3">
      <c r="A795" s="52">
        <v>32936</v>
      </c>
      <c r="B795">
        <v>3484028884479.3115</v>
      </c>
      <c r="D795" s="57">
        <v>32933</v>
      </c>
      <c r="E795" s="58">
        <v>0</v>
      </c>
      <c r="G795" s="57">
        <v>32210</v>
      </c>
      <c r="H795" s="1">
        <v>1638414476.0776958</v>
      </c>
      <c r="I795" s="1"/>
      <c r="J795" s="57">
        <v>32376</v>
      </c>
      <c r="K795" s="1">
        <v>59523375223.994431</v>
      </c>
      <c r="L795" s="1"/>
      <c r="M795" s="57">
        <v>32936</v>
      </c>
      <c r="N795">
        <f t="shared" si="12"/>
        <v>1764759074400</v>
      </c>
      <c r="P795" s="57">
        <v>32936</v>
      </c>
      <c r="Q795" s="1">
        <v>49343153419.841476</v>
      </c>
      <c r="S795" s="57">
        <v>32936</v>
      </c>
      <c r="T795" s="1">
        <v>5392119101442.4609</v>
      </c>
    </row>
    <row r="796" spans="1:20" x14ac:dyDescent="0.3">
      <c r="A796" s="52">
        <v>32937</v>
      </c>
      <c r="B796">
        <v>3338507441425.605</v>
      </c>
      <c r="D796" s="57">
        <v>32934</v>
      </c>
      <c r="E796" s="58">
        <v>0</v>
      </c>
      <c r="G796" s="57">
        <v>32787</v>
      </c>
      <c r="H796" s="1">
        <v>1598453153.8462601</v>
      </c>
      <c r="I796" s="1"/>
      <c r="J796" s="57">
        <v>32278</v>
      </c>
      <c r="K796" s="1">
        <v>59080838120.691742</v>
      </c>
      <c r="L796" s="1"/>
      <c r="M796" s="57">
        <v>32937</v>
      </c>
      <c r="N796">
        <f t="shared" si="12"/>
        <v>1764759074400</v>
      </c>
      <c r="P796" s="57">
        <v>32937</v>
      </c>
      <c r="Q796" s="1">
        <v>30224271166.525383</v>
      </c>
      <c r="S796" s="57">
        <v>32937</v>
      </c>
      <c r="T796" s="1">
        <v>5212220590494.3184</v>
      </c>
    </row>
    <row r="797" spans="1:20" x14ac:dyDescent="0.3">
      <c r="A797" s="52">
        <v>32938</v>
      </c>
      <c r="B797">
        <v>3223486663157.0488</v>
      </c>
      <c r="D797" s="57">
        <v>32935</v>
      </c>
      <c r="E797" s="58">
        <v>0</v>
      </c>
      <c r="G797" s="57">
        <v>32478</v>
      </c>
      <c r="H797" s="1">
        <v>1578472505.8146045</v>
      </c>
      <c r="I797" s="1"/>
      <c r="J797" s="57">
        <v>32689</v>
      </c>
      <c r="K797" s="1">
        <v>59080838120.691742</v>
      </c>
      <c r="L797" s="1"/>
      <c r="M797" s="57">
        <v>32938</v>
      </c>
      <c r="N797">
        <f t="shared" si="12"/>
        <v>1764759074400</v>
      </c>
      <c r="P797" s="57">
        <v>32938</v>
      </c>
      <c r="Q797" s="1">
        <v>27837963160.218666</v>
      </c>
      <c r="S797" s="57">
        <v>32938</v>
      </c>
      <c r="T797" s="1">
        <v>5090734254582.0996</v>
      </c>
    </row>
    <row r="798" spans="1:20" x14ac:dyDescent="0.3">
      <c r="A798" s="52">
        <v>32939</v>
      </c>
      <c r="B798">
        <v>3089058486039.1406</v>
      </c>
      <c r="D798" s="57">
        <v>32936</v>
      </c>
      <c r="E798" s="58">
        <v>0</v>
      </c>
      <c r="G798" s="57">
        <v>32456</v>
      </c>
      <c r="H798" s="1">
        <v>1578472497.0918963</v>
      </c>
      <c r="I798" s="1"/>
      <c r="J798" s="57">
        <v>32833</v>
      </c>
      <c r="K798" s="1">
        <v>59080838120.691742</v>
      </c>
      <c r="L798" s="1"/>
      <c r="M798" s="57">
        <v>32939</v>
      </c>
      <c r="N798">
        <f t="shared" si="12"/>
        <v>1764759074400</v>
      </c>
      <c r="P798" s="57">
        <v>32939</v>
      </c>
      <c r="Q798" s="1">
        <v>24516771150.908482</v>
      </c>
      <c r="S798" s="57">
        <v>32939</v>
      </c>
      <c r="T798" s="1">
        <v>4950203260203.1816</v>
      </c>
    </row>
    <row r="799" spans="1:20" x14ac:dyDescent="0.3">
      <c r="A799" s="52">
        <v>32940</v>
      </c>
      <c r="B799">
        <v>2905227889449.3945</v>
      </c>
      <c r="D799" s="57">
        <v>32937</v>
      </c>
      <c r="E799" s="58">
        <v>0</v>
      </c>
      <c r="G799" s="57">
        <v>32945</v>
      </c>
      <c r="H799" s="1">
        <v>1538511148.6923358</v>
      </c>
      <c r="I799" s="1"/>
      <c r="J799" s="57">
        <v>32843</v>
      </c>
      <c r="K799" s="1">
        <v>59080838120.691742</v>
      </c>
      <c r="L799" s="1"/>
      <c r="M799" s="57">
        <v>32940</v>
      </c>
      <c r="N799">
        <f t="shared" si="12"/>
        <v>1764759074400</v>
      </c>
      <c r="P799" s="57">
        <v>32940</v>
      </c>
      <c r="Q799" s="1">
        <v>22816204596.618328</v>
      </c>
      <c r="S799" s="57">
        <v>32940</v>
      </c>
      <c r="T799" s="1">
        <v>4762190181713.9561</v>
      </c>
    </row>
    <row r="800" spans="1:20" x14ac:dyDescent="0.3">
      <c r="A800" s="52">
        <v>32941</v>
      </c>
      <c r="B800">
        <v>2868991948235.0874</v>
      </c>
      <c r="D800" s="57">
        <v>32938</v>
      </c>
      <c r="E800" s="58">
        <v>0</v>
      </c>
      <c r="G800" s="57">
        <v>32423</v>
      </c>
      <c r="H800" s="1">
        <v>1538511089.0871618</v>
      </c>
      <c r="I800" s="1"/>
      <c r="J800" s="57">
        <v>32844</v>
      </c>
      <c r="K800" s="1">
        <v>59080838120.691742</v>
      </c>
      <c r="L800" s="1"/>
      <c r="M800" s="57">
        <v>32941</v>
      </c>
      <c r="N800">
        <f t="shared" si="12"/>
        <v>1764759074400</v>
      </c>
      <c r="P800" s="57">
        <v>32941</v>
      </c>
      <c r="Q800" s="1">
        <v>28527487782.338993</v>
      </c>
      <c r="S800" s="57">
        <v>32941</v>
      </c>
      <c r="T800" s="1">
        <v>4804592661019.1094</v>
      </c>
    </row>
    <row r="801" spans="1:20" x14ac:dyDescent="0.3">
      <c r="A801" s="52">
        <v>32942</v>
      </c>
      <c r="B801">
        <v>2905430795445.0469</v>
      </c>
      <c r="D801" s="57">
        <v>32939</v>
      </c>
      <c r="E801" s="58">
        <v>0</v>
      </c>
      <c r="G801" s="57">
        <v>32307</v>
      </c>
      <c r="H801" s="1">
        <v>1518530523.9212353</v>
      </c>
      <c r="I801" s="1"/>
      <c r="J801" s="57">
        <v>32845</v>
      </c>
      <c r="K801" s="1">
        <v>59080838120.691742</v>
      </c>
      <c r="L801" s="1"/>
      <c r="M801" s="57">
        <v>32942</v>
      </c>
      <c r="N801">
        <f t="shared" si="12"/>
        <v>1764759074400</v>
      </c>
      <c r="P801" s="57">
        <v>32942</v>
      </c>
      <c r="Q801" s="1">
        <v>209467314170.19507</v>
      </c>
      <c r="S801" s="57">
        <v>32942</v>
      </c>
      <c r="T801" s="1">
        <v>5059286148639.6445</v>
      </c>
    </row>
    <row r="802" spans="1:20" x14ac:dyDescent="0.3">
      <c r="A802" s="52">
        <v>32943</v>
      </c>
      <c r="B802">
        <v>2766162211133.6597</v>
      </c>
      <c r="D802" s="57">
        <v>32940</v>
      </c>
      <c r="E802" s="58">
        <v>0</v>
      </c>
      <c r="G802" s="57">
        <v>32444</v>
      </c>
      <c r="H802" s="1">
        <v>1518530506.4758184</v>
      </c>
      <c r="I802" s="1"/>
      <c r="J802" s="57">
        <v>32858</v>
      </c>
      <c r="K802" s="1">
        <v>59080838120.691742</v>
      </c>
      <c r="L802" s="1"/>
      <c r="M802" s="57">
        <v>32943</v>
      </c>
      <c r="N802">
        <f t="shared" si="12"/>
        <v>1764759074400</v>
      </c>
      <c r="P802" s="57">
        <v>32943</v>
      </c>
      <c r="Q802" s="1">
        <v>98530740797.775864</v>
      </c>
      <c r="S802" s="57">
        <v>32943</v>
      </c>
      <c r="T802" s="1">
        <v>4817389540486.6299</v>
      </c>
    </row>
    <row r="803" spans="1:20" x14ac:dyDescent="0.3">
      <c r="A803" s="52">
        <v>32944</v>
      </c>
      <c r="B803">
        <v>2933542393262.0317</v>
      </c>
      <c r="D803" s="57">
        <v>32941</v>
      </c>
      <c r="E803" s="58">
        <v>0</v>
      </c>
      <c r="G803" s="57">
        <v>33145</v>
      </c>
      <c r="H803" s="1">
        <v>1518530493.3917563</v>
      </c>
      <c r="I803" s="1"/>
      <c r="J803" s="57">
        <v>32859</v>
      </c>
      <c r="K803" s="1">
        <v>59080838120.691742</v>
      </c>
      <c r="L803" s="1"/>
      <c r="M803" s="57">
        <v>32944</v>
      </c>
      <c r="N803">
        <f t="shared" si="12"/>
        <v>1764759074400</v>
      </c>
      <c r="P803" s="57">
        <v>32944</v>
      </c>
      <c r="Q803" s="1">
        <v>38759606104.178864</v>
      </c>
      <c r="S803" s="57">
        <v>32944</v>
      </c>
      <c r="T803" s="1">
        <v>4815243892059.5088</v>
      </c>
    </row>
    <row r="804" spans="1:20" x14ac:dyDescent="0.3">
      <c r="A804" s="52">
        <v>32945</v>
      </c>
      <c r="B804">
        <v>2650233607010.4424</v>
      </c>
      <c r="D804" s="57">
        <v>32942</v>
      </c>
      <c r="E804" s="58">
        <v>0</v>
      </c>
      <c r="G804" s="57">
        <v>32255</v>
      </c>
      <c r="H804" s="1">
        <v>1498549835.1836073</v>
      </c>
      <c r="I804" s="1"/>
      <c r="J804" s="57">
        <v>33032</v>
      </c>
      <c r="K804" s="1">
        <v>59080838120.691742</v>
      </c>
      <c r="L804" s="1"/>
      <c r="M804" s="57">
        <v>32945</v>
      </c>
      <c r="N804">
        <f t="shared" si="12"/>
        <v>1764759074400</v>
      </c>
      <c r="P804" s="57">
        <v>32945</v>
      </c>
      <c r="Q804" s="1">
        <v>28659013846.070389</v>
      </c>
      <c r="S804" s="57">
        <v>32945</v>
      </c>
      <c r="T804" s="1">
        <v>4516579599081.7793</v>
      </c>
    </row>
    <row r="805" spans="1:20" x14ac:dyDescent="0.3">
      <c r="A805" s="52">
        <v>32946</v>
      </c>
      <c r="B805">
        <v>2470293383192.457</v>
      </c>
      <c r="D805" s="57">
        <v>32943</v>
      </c>
      <c r="E805" s="58">
        <v>0</v>
      </c>
      <c r="G805" s="57">
        <v>32923</v>
      </c>
      <c r="H805" s="1">
        <v>1478569178.4292433</v>
      </c>
      <c r="I805" s="1"/>
      <c r="J805" s="57">
        <v>33045</v>
      </c>
      <c r="K805" s="1">
        <v>59080838120.691742</v>
      </c>
      <c r="L805" s="1"/>
      <c r="M805" s="57">
        <v>32946</v>
      </c>
      <c r="N805">
        <f t="shared" si="12"/>
        <v>1764759074400</v>
      </c>
      <c r="P805" s="57">
        <v>32946</v>
      </c>
      <c r="Q805" s="1">
        <v>26286600989.972588</v>
      </c>
      <c r="S805" s="57">
        <v>32946</v>
      </c>
      <c r="T805" s="1">
        <v>4330746052514.3965</v>
      </c>
    </row>
    <row r="806" spans="1:20" x14ac:dyDescent="0.3">
      <c r="A806" s="52">
        <v>32947</v>
      </c>
      <c r="B806">
        <v>2387229419821.9595</v>
      </c>
      <c r="D806" s="57">
        <v>32944</v>
      </c>
      <c r="E806" s="58">
        <v>0</v>
      </c>
      <c r="G806" s="57">
        <v>32244</v>
      </c>
      <c r="H806" s="1">
        <v>1438607864.9205155</v>
      </c>
      <c r="I806" s="1"/>
      <c r="J806" s="57">
        <v>33113</v>
      </c>
      <c r="K806" s="1">
        <v>59080838120.691742</v>
      </c>
      <c r="L806" s="1"/>
      <c r="M806" s="57">
        <v>32947</v>
      </c>
      <c r="N806">
        <f t="shared" si="12"/>
        <v>1764759074400</v>
      </c>
      <c r="P806" s="57">
        <v>32947</v>
      </c>
      <c r="Q806" s="1">
        <v>24665975775.393768</v>
      </c>
      <c r="S806" s="57">
        <v>32947</v>
      </c>
      <c r="T806" s="1">
        <v>4243599529188.2964</v>
      </c>
    </row>
    <row r="807" spans="1:20" x14ac:dyDescent="0.3">
      <c r="A807" s="52">
        <v>32948</v>
      </c>
      <c r="B807">
        <v>2500079529266.5352</v>
      </c>
      <c r="D807" s="57">
        <v>32945</v>
      </c>
      <c r="E807" s="58">
        <v>0</v>
      </c>
      <c r="G807" s="57">
        <v>32933</v>
      </c>
      <c r="H807" s="1">
        <v>1438607799.500205</v>
      </c>
      <c r="I807" s="1"/>
      <c r="J807" s="57">
        <v>32349</v>
      </c>
      <c r="K807" s="1">
        <v>56900905672.92157</v>
      </c>
      <c r="L807" s="1"/>
      <c r="M807" s="57">
        <v>32948</v>
      </c>
      <c r="N807">
        <f t="shared" si="12"/>
        <v>1764759074400</v>
      </c>
      <c r="P807" s="57">
        <v>32948</v>
      </c>
      <c r="Q807" s="1">
        <v>43187379314.209579</v>
      </c>
      <c r="S807" s="57">
        <v>32948</v>
      </c>
      <c r="T807" s="1">
        <v>4640423284403.5459</v>
      </c>
    </row>
    <row r="808" spans="1:20" x14ac:dyDescent="0.3">
      <c r="A808" s="52">
        <v>32949</v>
      </c>
      <c r="B808">
        <v>18473398788331.867</v>
      </c>
      <c r="D808" s="57">
        <v>32946</v>
      </c>
      <c r="E808" s="58">
        <v>0</v>
      </c>
      <c r="G808" s="57">
        <v>32794</v>
      </c>
      <c r="H808" s="1">
        <v>1438607779.1472194</v>
      </c>
      <c r="I808" s="1"/>
      <c r="J808" s="57">
        <v>32518</v>
      </c>
      <c r="K808" s="1">
        <v>56618903422.122177</v>
      </c>
      <c r="L808" s="1"/>
      <c r="M808" s="57">
        <v>32949</v>
      </c>
      <c r="N808">
        <f t="shared" si="12"/>
        <v>1764759074400</v>
      </c>
      <c r="P808" s="57">
        <v>32949</v>
      </c>
      <c r="Q808" s="1">
        <v>4567363682832.9824</v>
      </c>
      <c r="S808" s="57">
        <v>32949</v>
      </c>
      <c r="T808" s="1">
        <v>41587274951211.414</v>
      </c>
    </row>
    <row r="809" spans="1:20" x14ac:dyDescent="0.3">
      <c r="A809" s="52">
        <v>32950</v>
      </c>
      <c r="B809">
        <v>19821432384465.812</v>
      </c>
      <c r="D809" s="57">
        <v>32947</v>
      </c>
      <c r="E809" s="58">
        <v>0</v>
      </c>
      <c r="G809" s="57">
        <v>32780</v>
      </c>
      <c r="H809" s="1">
        <v>1418627208.1661515</v>
      </c>
      <c r="I809" s="1"/>
      <c r="J809" s="57">
        <v>32558</v>
      </c>
      <c r="K809" s="1">
        <v>56618903422.122177</v>
      </c>
      <c r="L809" s="1"/>
      <c r="M809" s="57">
        <v>32950</v>
      </c>
      <c r="N809">
        <f t="shared" si="12"/>
        <v>1764759074400</v>
      </c>
      <c r="P809" s="57">
        <v>32950</v>
      </c>
      <c r="Q809" s="1">
        <v>10718791465094.559</v>
      </c>
      <c r="S809" s="57">
        <v>32950</v>
      </c>
      <c r="T809" s="1">
        <v>36400541887593.648</v>
      </c>
    </row>
    <row r="810" spans="1:20" x14ac:dyDescent="0.3">
      <c r="A810" s="52">
        <v>32951</v>
      </c>
      <c r="B810">
        <v>3514847876438.2778</v>
      </c>
      <c r="D810" s="57">
        <v>32948</v>
      </c>
      <c r="E810" s="58">
        <v>0</v>
      </c>
      <c r="G810" s="57">
        <v>32988</v>
      </c>
      <c r="H810" s="1">
        <v>1418627199.4434435</v>
      </c>
      <c r="I810" s="1"/>
      <c r="J810" s="57">
        <v>32847</v>
      </c>
      <c r="K810" s="1">
        <v>56618903422.122177</v>
      </c>
      <c r="L810" s="1"/>
      <c r="M810" s="57">
        <v>32951</v>
      </c>
      <c r="N810">
        <f t="shared" si="12"/>
        <v>1764759074400</v>
      </c>
      <c r="P810" s="57">
        <v>32951</v>
      </c>
      <c r="Q810" s="1">
        <v>561215961515.09668</v>
      </c>
      <c r="S810" s="57">
        <v>32951</v>
      </c>
      <c r="T810" s="1">
        <v>6535648780756.5059</v>
      </c>
    </row>
    <row r="811" spans="1:20" x14ac:dyDescent="0.3">
      <c r="A811" s="52">
        <v>32952</v>
      </c>
      <c r="B811">
        <v>4992522909462.5195</v>
      </c>
      <c r="D811" s="57">
        <v>32949</v>
      </c>
      <c r="E811" s="58">
        <v>0</v>
      </c>
      <c r="G811" s="57">
        <v>32259</v>
      </c>
      <c r="H811" s="1">
        <v>1418627179.0904574</v>
      </c>
      <c r="I811" s="1"/>
      <c r="J811" s="57">
        <v>32860</v>
      </c>
      <c r="K811" s="1">
        <v>56618903422.122177</v>
      </c>
      <c r="L811" s="1"/>
      <c r="M811" s="57">
        <v>32952</v>
      </c>
      <c r="N811">
        <f t="shared" si="12"/>
        <v>1764759074400</v>
      </c>
      <c r="P811" s="57">
        <v>32952</v>
      </c>
      <c r="Q811" s="1">
        <v>1021718899855.7534</v>
      </c>
      <c r="S811" s="57">
        <v>32952</v>
      </c>
      <c r="T811" s="1">
        <v>9525037490155.4004</v>
      </c>
    </row>
    <row r="812" spans="1:20" x14ac:dyDescent="0.3">
      <c r="A812" s="52">
        <v>32953</v>
      </c>
      <c r="B812">
        <v>19889923391202.777</v>
      </c>
      <c r="D812" s="57">
        <v>32950</v>
      </c>
      <c r="E812" s="58">
        <v>0</v>
      </c>
      <c r="G812" s="57">
        <v>32842</v>
      </c>
      <c r="H812" s="1">
        <v>1398646456.9157832</v>
      </c>
      <c r="I812" s="1"/>
      <c r="J812" s="57">
        <v>33116</v>
      </c>
      <c r="K812" s="1">
        <v>56618903422.122177</v>
      </c>
      <c r="L812" s="1"/>
      <c r="M812" s="57">
        <v>32953</v>
      </c>
      <c r="N812">
        <f t="shared" si="12"/>
        <v>1764759074400</v>
      </c>
      <c r="P812" s="57">
        <v>32953</v>
      </c>
      <c r="Q812" s="1">
        <v>408905026346.43335</v>
      </c>
      <c r="S812" s="57">
        <v>32953</v>
      </c>
      <c r="T812" s="1">
        <v>22680748034420.504</v>
      </c>
    </row>
    <row r="813" spans="1:20" x14ac:dyDescent="0.3">
      <c r="A813" s="52">
        <v>32954</v>
      </c>
      <c r="B813">
        <v>19364240096423.715</v>
      </c>
      <c r="D813" s="57">
        <v>32951</v>
      </c>
      <c r="E813" s="58">
        <v>0</v>
      </c>
      <c r="G813" s="57">
        <v>32723</v>
      </c>
      <c r="H813" s="1">
        <v>1378665824.8757582</v>
      </c>
      <c r="I813" s="1"/>
      <c r="J813" s="57">
        <v>33153</v>
      </c>
      <c r="K813" s="1">
        <v>55145066201.67025</v>
      </c>
      <c r="L813" s="1"/>
      <c r="M813" s="57">
        <v>32954</v>
      </c>
      <c r="N813">
        <f t="shared" si="12"/>
        <v>1764759074400</v>
      </c>
      <c r="P813" s="57">
        <v>32954</v>
      </c>
      <c r="Q813" s="1">
        <v>51701250034.854614</v>
      </c>
      <c r="S813" s="57">
        <v>32954</v>
      </c>
      <c r="T813" s="1">
        <v>21299969193855.68</v>
      </c>
    </row>
    <row r="814" spans="1:20" x14ac:dyDescent="0.3">
      <c r="A814" s="52">
        <v>32955</v>
      </c>
      <c r="B814">
        <v>18687551708759.055</v>
      </c>
      <c r="D814" s="57">
        <v>32952</v>
      </c>
      <c r="E814" s="58">
        <v>0</v>
      </c>
      <c r="G814" s="57">
        <v>33117</v>
      </c>
      <c r="H814" s="1">
        <v>1358685141.9532704</v>
      </c>
      <c r="I814" s="1"/>
      <c r="J814" s="57">
        <v>32352</v>
      </c>
      <c r="K814" s="1">
        <v>54271019699.652679</v>
      </c>
      <c r="L814" s="1"/>
      <c r="M814" s="57">
        <v>32955</v>
      </c>
      <c r="N814">
        <f t="shared" si="12"/>
        <v>1764759074400</v>
      </c>
      <c r="P814" s="57">
        <v>32955</v>
      </c>
      <c r="Q814" s="1">
        <v>34042695544.462868</v>
      </c>
      <c r="S814" s="57">
        <v>32955</v>
      </c>
      <c r="T814" s="1">
        <v>20589260816748.109</v>
      </c>
    </row>
    <row r="815" spans="1:20" x14ac:dyDescent="0.3">
      <c r="A815" s="52">
        <v>32956</v>
      </c>
      <c r="B815">
        <v>5499324603673.8721</v>
      </c>
      <c r="D815" s="57">
        <v>32953</v>
      </c>
      <c r="E815" s="58">
        <v>0</v>
      </c>
      <c r="G815" s="57">
        <v>32278</v>
      </c>
      <c r="H815" s="1">
        <v>1338704543.3502939</v>
      </c>
      <c r="I815" s="1"/>
      <c r="J815" s="57">
        <v>32291</v>
      </c>
      <c r="K815" s="1">
        <v>54156968648.496429</v>
      </c>
      <c r="L815" s="1"/>
      <c r="M815" s="57">
        <v>32956</v>
      </c>
      <c r="N815">
        <f t="shared" si="12"/>
        <v>1764759074400</v>
      </c>
      <c r="P815" s="57">
        <v>32956</v>
      </c>
      <c r="Q815" s="1">
        <v>728684737706.15356</v>
      </c>
      <c r="S815" s="57">
        <v>32956</v>
      </c>
      <c r="T815" s="1">
        <v>10282569176356.307</v>
      </c>
    </row>
    <row r="816" spans="1:20" x14ac:dyDescent="0.3">
      <c r="A816" s="52">
        <v>32957</v>
      </c>
      <c r="B816">
        <v>4918154659098.0605</v>
      </c>
      <c r="D816" s="57">
        <v>32954</v>
      </c>
      <c r="E816" s="58">
        <v>0</v>
      </c>
      <c r="G816" s="57">
        <v>32165</v>
      </c>
      <c r="H816" s="1">
        <v>1338704537.5351543</v>
      </c>
      <c r="I816" s="1"/>
      <c r="J816" s="57">
        <v>32690</v>
      </c>
      <c r="K816" s="1">
        <v>54156968648.496429</v>
      </c>
      <c r="L816" s="1"/>
      <c r="M816" s="57">
        <v>32957</v>
      </c>
      <c r="N816">
        <f t="shared" si="12"/>
        <v>1764759074400</v>
      </c>
      <c r="P816" s="57">
        <v>32957</v>
      </c>
      <c r="Q816" s="1">
        <v>1793386862667.6726</v>
      </c>
      <c r="S816" s="57">
        <v>32957</v>
      </c>
      <c r="T816" s="1">
        <v>10332752786739.777</v>
      </c>
    </row>
    <row r="817" spans="1:20" x14ac:dyDescent="0.3">
      <c r="A817" s="52">
        <v>32958</v>
      </c>
      <c r="B817">
        <v>3635860309239.6421</v>
      </c>
      <c r="D817" s="57">
        <v>32955</v>
      </c>
      <c r="E817" s="58">
        <v>0</v>
      </c>
      <c r="G817" s="57">
        <v>32885</v>
      </c>
      <c r="H817" s="1">
        <v>1338704531.720016</v>
      </c>
      <c r="I817" s="1"/>
      <c r="J817" s="57">
        <v>32849</v>
      </c>
      <c r="K817" s="1">
        <v>54156968648.496429</v>
      </c>
      <c r="L817" s="1"/>
      <c r="M817" s="57">
        <v>32958</v>
      </c>
      <c r="N817">
        <f t="shared" si="12"/>
        <v>1764759074400</v>
      </c>
      <c r="P817" s="57">
        <v>32958</v>
      </c>
      <c r="Q817" s="1">
        <v>554979158318.59656</v>
      </c>
      <c r="S817" s="57">
        <v>32958</v>
      </c>
      <c r="T817" s="1">
        <v>6079038960677.4678</v>
      </c>
    </row>
    <row r="818" spans="1:20" x14ac:dyDescent="0.3">
      <c r="A818" s="52">
        <v>32959</v>
      </c>
      <c r="B818">
        <v>3401529848946.3667</v>
      </c>
      <c r="D818" s="57">
        <v>32956</v>
      </c>
      <c r="E818" s="58">
        <v>0</v>
      </c>
      <c r="G818" s="57">
        <v>32314</v>
      </c>
      <c r="H818" s="1">
        <v>1338704522.9973078</v>
      </c>
      <c r="I818" s="1"/>
      <c r="J818" s="57">
        <v>32861</v>
      </c>
      <c r="K818" s="1">
        <v>54156968648.496429</v>
      </c>
      <c r="L818" s="1"/>
      <c r="M818" s="57">
        <v>32959</v>
      </c>
      <c r="N818">
        <f t="shared" si="12"/>
        <v>1764759074400</v>
      </c>
      <c r="P818" s="57">
        <v>32959</v>
      </c>
      <c r="Q818" s="1">
        <v>36971777031.459183</v>
      </c>
      <c r="S818" s="57">
        <v>32959</v>
      </c>
      <c r="T818" s="1">
        <v>5297560219792.7031</v>
      </c>
    </row>
    <row r="819" spans="1:20" x14ac:dyDescent="0.3">
      <c r="A819" s="52">
        <v>32960</v>
      </c>
      <c r="B819">
        <v>3354133920164.7148</v>
      </c>
      <c r="D819" s="57">
        <v>32957</v>
      </c>
      <c r="E819" s="58">
        <v>0</v>
      </c>
      <c r="G819" s="57">
        <v>32734</v>
      </c>
      <c r="H819" s="1">
        <v>1338704493.9216142</v>
      </c>
      <c r="I819" s="1"/>
      <c r="J819" s="57">
        <v>33160</v>
      </c>
      <c r="K819" s="1">
        <v>52522917693.554482</v>
      </c>
      <c r="L819" s="1"/>
      <c r="M819" s="57">
        <v>32960</v>
      </c>
      <c r="N819">
        <f t="shared" si="12"/>
        <v>1764759074400</v>
      </c>
      <c r="P819" s="57">
        <v>32960</v>
      </c>
      <c r="Q819" s="1">
        <v>30151325759.196293</v>
      </c>
      <c r="S819" s="57">
        <v>32960</v>
      </c>
      <c r="T819" s="1">
        <v>5236243196729.4805</v>
      </c>
    </row>
    <row r="820" spans="1:20" x14ac:dyDescent="0.3">
      <c r="A820" s="52">
        <v>32961</v>
      </c>
      <c r="B820">
        <v>3886668000482.1099</v>
      </c>
      <c r="D820" s="57">
        <v>32958</v>
      </c>
      <c r="E820" s="58">
        <v>0</v>
      </c>
      <c r="G820" s="57">
        <v>32583</v>
      </c>
      <c r="H820" s="1">
        <v>1298743154.2447619</v>
      </c>
      <c r="I820" s="1"/>
      <c r="J820" s="57">
        <v>32519</v>
      </c>
      <c r="K820" s="1">
        <v>51695033789.034653</v>
      </c>
      <c r="L820" s="1"/>
      <c r="M820" s="57">
        <v>32961</v>
      </c>
      <c r="N820">
        <f t="shared" si="12"/>
        <v>1764759074400</v>
      </c>
      <c r="P820" s="57">
        <v>32961</v>
      </c>
      <c r="Q820" s="1">
        <v>92427700588.451813</v>
      </c>
      <c r="S820" s="57">
        <v>32961</v>
      </c>
      <c r="T820" s="1">
        <v>6381863392302.0459</v>
      </c>
    </row>
    <row r="821" spans="1:20" x14ac:dyDescent="0.3">
      <c r="A821" s="52">
        <v>32962</v>
      </c>
      <c r="B821">
        <v>6259114901911.1377</v>
      </c>
      <c r="D821" s="57">
        <v>32959</v>
      </c>
      <c r="E821" s="58">
        <v>0</v>
      </c>
      <c r="G821" s="57">
        <v>33037</v>
      </c>
      <c r="H821" s="1">
        <v>1278762541.1039374</v>
      </c>
      <c r="I821" s="1"/>
      <c r="J821" s="57">
        <v>32529</v>
      </c>
      <c r="K821" s="1">
        <v>51695033789.034653</v>
      </c>
      <c r="L821" s="1"/>
      <c r="M821" s="57">
        <v>32962</v>
      </c>
      <c r="N821">
        <f t="shared" si="12"/>
        <v>1764759074400</v>
      </c>
      <c r="P821" s="57">
        <v>32962</v>
      </c>
      <c r="Q821" s="1">
        <v>1446001832778.8149</v>
      </c>
      <c r="S821" s="57">
        <v>32962</v>
      </c>
      <c r="T821" s="1">
        <v>13075918453926.432</v>
      </c>
    </row>
    <row r="822" spans="1:20" x14ac:dyDescent="0.3">
      <c r="A822" s="52">
        <v>32963</v>
      </c>
      <c r="B822">
        <v>26324399980463.187</v>
      </c>
      <c r="D822" s="57">
        <v>32960</v>
      </c>
      <c r="E822" s="58">
        <v>0</v>
      </c>
      <c r="G822" s="57">
        <v>32471</v>
      </c>
      <c r="H822" s="1">
        <v>1258781858.1814499</v>
      </c>
      <c r="I822" s="1"/>
      <c r="J822" s="57">
        <v>32691</v>
      </c>
      <c r="K822" s="1">
        <v>51695033789.034653</v>
      </c>
      <c r="L822" s="1"/>
      <c r="M822" s="57">
        <v>32963</v>
      </c>
      <c r="N822">
        <f t="shared" si="12"/>
        <v>1764759074400</v>
      </c>
      <c r="P822" s="57">
        <v>32963</v>
      </c>
      <c r="Q822" s="1">
        <v>3178202697193.8931</v>
      </c>
      <c r="S822" s="57">
        <v>32963</v>
      </c>
      <c r="T822" s="1">
        <v>35421707449139.812</v>
      </c>
    </row>
    <row r="823" spans="1:20" x14ac:dyDescent="0.3">
      <c r="A823" s="52">
        <v>32964</v>
      </c>
      <c r="B823">
        <v>25564162152676.699</v>
      </c>
      <c r="D823" s="57">
        <v>32961</v>
      </c>
      <c r="E823" s="58">
        <v>0</v>
      </c>
      <c r="G823" s="57">
        <v>32340</v>
      </c>
      <c r="H823" s="1">
        <v>1218820517.0508127</v>
      </c>
      <c r="I823" s="1"/>
      <c r="J823" s="57">
        <v>32846</v>
      </c>
      <c r="K823" s="1">
        <v>51695033789.034653</v>
      </c>
      <c r="L823" s="1"/>
      <c r="M823" s="57">
        <v>32964</v>
      </c>
      <c r="N823">
        <f t="shared" si="12"/>
        <v>1764759074400</v>
      </c>
      <c r="P823" s="57">
        <v>32964</v>
      </c>
      <c r="Q823" s="1">
        <v>1214780370836.4409</v>
      </c>
      <c r="S823" s="57">
        <v>32964</v>
      </c>
      <c r="T823" s="1">
        <v>33015505907851.437</v>
      </c>
    </row>
    <row r="824" spans="1:20" x14ac:dyDescent="0.3">
      <c r="A824" s="52">
        <v>32965</v>
      </c>
      <c r="B824">
        <v>28252946802873.527</v>
      </c>
      <c r="D824" s="57">
        <v>32962</v>
      </c>
      <c r="E824" s="58">
        <v>0</v>
      </c>
      <c r="G824" s="57">
        <v>32171</v>
      </c>
      <c r="H824" s="1">
        <v>1198839882.1032188</v>
      </c>
      <c r="I824" s="1"/>
      <c r="J824" s="57">
        <v>32862</v>
      </c>
      <c r="K824" s="1">
        <v>51695033789.034653</v>
      </c>
      <c r="L824" s="1"/>
      <c r="M824" s="57">
        <v>32965</v>
      </c>
      <c r="N824">
        <f t="shared" si="12"/>
        <v>1764759074400</v>
      </c>
      <c r="P824" s="57">
        <v>32965</v>
      </c>
      <c r="Q824" s="1">
        <v>3177038671838.8203</v>
      </c>
      <c r="S824" s="57">
        <v>32965</v>
      </c>
      <c r="T824" s="1">
        <v>40614024516707.258</v>
      </c>
    </row>
    <row r="825" spans="1:20" x14ac:dyDescent="0.3">
      <c r="A825" s="52">
        <v>32966</v>
      </c>
      <c r="B825">
        <v>51985592096310.383</v>
      </c>
      <c r="D825" s="57">
        <v>32963</v>
      </c>
      <c r="E825" s="58">
        <v>0</v>
      </c>
      <c r="G825" s="57">
        <v>32265</v>
      </c>
      <c r="H825" s="1">
        <v>1198839854.4813097</v>
      </c>
      <c r="I825" s="1"/>
      <c r="J825" s="57">
        <v>32863</v>
      </c>
      <c r="K825" s="1">
        <v>51695033789.034653</v>
      </c>
      <c r="L825" s="1"/>
      <c r="M825" s="57">
        <v>32966</v>
      </c>
      <c r="N825">
        <f t="shared" si="12"/>
        <v>1764759074400</v>
      </c>
      <c r="P825" s="57">
        <v>32966</v>
      </c>
      <c r="Q825" s="1">
        <v>5590126418433.0137</v>
      </c>
      <c r="S825" s="57">
        <v>32966</v>
      </c>
      <c r="T825" s="1">
        <v>62676520431805.766</v>
      </c>
    </row>
    <row r="826" spans="1:20" x14ac:dyDescent="0.3">
      <c r="A826" s="52">
        <v>32967</v>
      </c>
      <c r="B826">
        <v>45806549692126.187</v>
      </c>
      <c r="D826" s="57">
        <v>32964</v>
      </c>
      <c r="E826" s="58">
        <v>0</v>
      </c>
      <c r="G826" s="57">
        <v>32558</v>
      </c>
      <c r="H826" s="1">
        <v>1178859216.6261466</v>
      </c>
      <c r="I826" s="1"/>
      <c r="J826" s="57">
        <v>33037</v>
      </c>
      <c r="K826" s="1">
        <v>51695033789.034653</v>
      </c>
      <c r="L826" s="1"/>
      <c r="M826" s="57">
        <v>32967</v>
      </c>
      <c r="N826">
        <f t="shared" si="12"/>
        <v>1764759074400</v>
      </c>
      <c r="P826" s="57">
        <v>32967</v>
      </c>
      <c r="Q826" s="1">
        <v>903426928480.48047</v>
      </c>
      <c r="S826" s="57">
        <v>32967</v>
      </c>
      <c r="T826" s="1">
        <v>49449655421973.703</v>
      </c>
    </row>
    <row r="827" spans="1:20" x14ac:dyDescent="0.3">
      <c r="A827" s="52">
        <v>32968</v>
      </c>
      <c r="B827">
        <v>40697243171744.594</v>
      </c>
      <c r="D827" s="57">
        <v>32965</v>
      </c>
      <c r="E827" s="58">
        <v>0</v>
      </c>
      <c r="G827" s="57">
        <v>32199</v>
      </c>
      <c r="H827" s="1">
        <v>1158878523.5271657</v>
      </c>
      <c r="I827" s="1"/>
      <c r="J827" s="57">
        <v>33086</v>
      </c>
      <c r="K827" s="1">
        <v>49900449808.723907</v>
      </c>
      <c r="L827" s="1"/>
      <c r="M827" s="57">
        <v>32968</v>
      </c>
      <c r="N827">
        <f t="shared" si="12"/>
        <v>1764759074400</v>
      </c>
      <c r="P827" s="57">
        <v>32968</v>
      </c>
      <c r="Q827" s="1">
        <v>676968365022.93066</v>
      </c>
      <c r="S827" s="57">
        <v>32968</v>
      </c>
      <c r="T827" s="1">
        <v>43337995896404.664</v>
      </c>
    </row>
    <row r="828" spans="1:20" x14ac:dyDescent="0.3">
      <c r="A828" s="52">
        <v>32969</v>
      </c>
      <c r="B828">
        <v>39320408123936.891</v>
      </c>
      <c r="D828" s="57">
        <v>32966</v>
      </c>
      <c r="E828" s="58">
        <v>0</v>
      </c>
      <c r="G828" s="57">
        <v>32620</v>
      </c>
      <c r="H828" s="1">
        <v>1118917220.1949296</v>
      </c>
      <c r="I828" s="1"/>
      <c r="J828" s="57">
        <v>32292</v>
      </c>
      <c r="K828" s="1">
        <v>49234218202.598862</v>
      </c>
      <c r="L828" s="1"/>
      <c r="M828" s="57">
        <v>32969</v>
      </c>
      <c r="N828">
        <f t="shared" si="12"/>
        <v>1764759074400</v>
      </c>
      <c r="P828" s="57">
        <v>32969</v>
      </c>
      <c r="Q828" s="1">
        <v>1313021259979.1914</v>
      </c>
      <c r="S828" s="57">
        <v>32969</v>
      </c>
      <c r="T828" s="1">
        <v>47748968359546.016</v>
      </c>
    </row>
    <row r="829" spans="1:20" x14ac:dyDescent="0.3">
      <c r="A829" s="52">
        <v>32970</v>
      </c>
      <c r="B829">
        <v>40407541759340.672</v>
      </c>
      <c r="D829" s="57">
        <v>32967</v>
      </c>
      <c r="E829" s="58">
        <v>0</v>
      </c>
      <c r="G829" s="57">
        <v>32712</v>
      </c>
      <c r="H829" s="1">
        <v>1118917220.1949296</v>
      </c>
      <c r="I829" s="1"/>
      <c r="J829" s="57">
        <v>32692</v>
      </c>
      <c r="K829" s="1">
        <v>49234218202.598862</v>
      </c>
      <c r="L829" s="1"/>
      <c r="M829" s="57">
        <v>32970</v>
      </c>
      <c r="N829">
        <f t="shared" si="12"/>
        <v>1764759074400</v>
      </c>
      <c r="P829" s="57">
        <v>32970</v>
      </c>
      <c r="Q829" s="1">
        <v>4497721926983.083</v>
      </c>
      <c r="S829" s="57">
        <v>32970</v>
      </c>
      <c r="T829" s="1">
        <v>50166101070992.047</v>
      </c>
    </row>
    <row r="830" spans="1:20" x14ac:dyDescent="0.3">
      <c r="A830" s="52">
        <v>32971</v>
      </c>
      <c r="B830">
        <v>36726145670383.125</v>
      </c>
      <c r="D830" s="57">
        <v>32968</v>
      </c>
      <c r="E830" s="58">
        <v>0</v>
      </c>
      <c r="G830" s="57">
        <v>32232</v>
      </c>
      <c r="H830" s="1">
        <v>1118917217.2873604</v>
      </c>
      <c r="I830" s="1"/>
      <c r="J830" s="57">
        <v>32864</v>
      </c>
      <c r="K830" s="1">
        <v>49234218202.598862</v>
      </c>
      <c r="L830" s="1"/>
      <c r="M830" s="57">
        <v>32971</v>
      </c>
      <c r="N830">
        <f t="shared" si="12"/>
        <v>1764759074400</v>
      </c>
      <c r="P830" s="57">
        <v>32971</v>
      </c>
      <c r="Q830" s="1">
        <v>881114632011.82043</v>
      </c>
      <c r="S830" s="57">
        <v>32971</v>
      </c>
      <c r="T830" s="1">
        <v>40165657077461.672</v>
      </c>
    </row>
    <row r="831" spans="1:20" x14ac:dyDescent="0.3">
      <c r="A831" s="52">
        <v>32972</v>
      </c>
      <c r="B831">
        <v>33953605295277.707</v>
      </c>
      <c r="D831" s="57">
        <v>32969</v>
      </c>
      <c r="E831" s="58">
        <v>0</v>
      </c>
      <c r="G831" s="57">
        <v>33209</v>
      </c>
      <c r="H831" s="1">
        <v>1118917180.9427435</v>
      </c>
      <c r="I831" s="1"/>
      <c r="J831" s="57">
        <v>32865</v>
      </c>
      <c r="K831" s="1">
        <v>49234218202.598862</v>
      </c>
      <c r="L831" s="1"/>
      <c r="M831" s="57">
        <v>32972</v>
      </c>
      <c r="N831">
        <f t="shared" si="12"/>
        <v>1764759074400</v>
      </c>
      <c r="P831" s="57">
        <v>32972</v>
      </c>
      <c r="Q831" s="1">
        <v>609925268663.09937</v>
      </c>
      <c r="S831" s="57">
        <v>32972</v>
      </c>
      <c r="T831" s="1">
        <v>36506335226685.539</v>
      </c>
    </row>
    <row r="832" spans="1:20" x14ac:dyDescent="0.3">
      <c r="A832" s="52">
        <v>32973</v>
      </c>
      <c r="B832">
        <v>34320896452169.996</v>
      </c>
      <c r="D832" s="57">
        <v>32970</v>
      </c>
      <c r="E832" s="58">
        <v>0</v>
      </c>
      <c r="G832" s="57">
        <v>32388</v>
      </c>
      <c r="H832" s="1">
        <v>1078955883.4256465</v>
      </c>
      <c r="I832" s="1"/>
      <c r="J832" s="57">
        <v>33038</v>
      </c>
      <c r="K832" s="1">
        <v>49234218202.598862</v>
      </c>
      <c r="L832" s="1"/>
      <c r="M832" s="57">
        <v>32973</v>
      </c>
      <c r="N832">
        <f t="shared" si="12"/>
        <v>1764759074400</v>
      </c>
      <c r="P832" s="57">
        <v>32973</v>
      </c>
      <c r="Q832" s="1">
        <v>73572604356.794434</v>
      </c>
      <c r="S832" s="57">
        <v>32973</v>
      </c>
      <c r="T832" s="1">
        <v>36326663521157.359</v>
      </c>
    </row>
    <row r="833" spans="1:20" x14ac:dyDescent="0.3">
      <c r="A833" s="52">
        <v>32974</v>
      </c>
      <c r="B833">
        <v>34079917875187.809</v>
      </c>
      <c r="D833" s="57">
        <v>32971</v>
      </c>
      <c r="E833" s="58">
        <v>0</v>
      </c>
      <c r="G833" s="57">
        <v>32526</v>
      </c>
      <c r="H833" s="1">
        <v>1078955883.4256465</v>
      </c>
      <c r="I833" s="1"/>
      <c r="J833" s="57">
        <v>32442</v>
      </c>
      <c r="K833" s="1">
        <v>47270564873.9842</v>
      </c>
      <c r="L833" s="1"/>
      <c r="M833" s="57">
        <v>32974</v>
      </c>
      <c r="N833">
        <f t="shared" si="12"/>
        <v>1764759074400</v>
      </c>
      <c r="P833" s="57">
        <v>32974</v>
      </c>
      <c r="Q833" s="1">
        <v>624429768446.36938</v>
      </c>
      <c r="S833" s="57">
        <v>32974</v>
      </c>
      <c r="T833" s="1">
        <v>37085687946455.617</v>
      </c>
    </row>
    <row r="834" spans="1:20" x14ac:dyDescent="0.3">
      <c r="A834" s="52">
        <v>32975</v>
      </c>
      <c r="B834">
        <v>32916535470624.301</v>
      </c>
      <c r="D834" s="57">
        <v>32972</v>
      </c>
      <c r="E834" s="58">
        <v>0</v>
      </c>
      <c r="G834" s="57">
        <v>33173</v>
      </c>
      <c r="H834" s="1">
        <v>1058975215.041005</v>
      </c>
      <c r="I834" s="1"/>
      <c r="J834" s="57">
        <v>32530</v>
      </c>
      <c r="K834" s="1">
        <v>46772283562.049072</v>
      </c>
      <c r="L834" s="1"/>
      <c r="M834" s="57">
        <v>32975</v>
      </c>
      <c r="N834">
        <f t="shared" si="12"/>
        <v>1764759074400</v>
      </c>
      <c r="P834" s="57">
        <v>32975</v>
      </c>
      <c r="Q834" s="1">
        <v>58199732771.8311</v>
      </c>
      <c r="S834" s="57">
        <v>32975</v>
      </c>
      <c r="T834" s="1">
        <v>34887139719028.973</v>
      </c>
    </row>
    <row r="835" spans="1:20" x14ac:dyDescent="0.3">
      <c r="A835" s="52">
        <v>32976</v>
      </c>
      <c r="B835">
        <v>33166369321477.594</v>
      </c>
      <c r="D835" s="57">
        <v>32973</v>
      </c>
      <c r="E835" s="58">
        <v>0</v>
      </c>
      <c r="G835" s="57">
        <v>33080</v>
      </c>
      <c r="H835" s="1">
        <v>1058975207.7720823</v>
      </c>
      <c r="I835" s="1"/>
      <c r="J835" s="57">
        <v>32540</v>
      </c>
      <c r="K835" s="1">
        <v>46772283562.049072</v>
      </c>
      <c r="L835" s="1"/>
      <c r="M835" s="57">
        <v>32976</v>
      </c>
      <c r="N835">
        <f t="shared" ref="N835:N898" si="13">370*1000000*0.003785412*10000*126</f>
        <v>1764759074400</v>
      </c>
      <c r="P835" s="57">
        <v>32976</v>
      </c>
      <c r="Q835" s="1">
        <v>38272797805.07692</v>
      </c>
      <c r="S835" s="57">
        <v>32976</v>
      </c>
      <c r="T835" s="1">
        <v>35095963374783.016</v>
      </c>
    </row>
    <row r="836" spans="1:20" x14ac:dyDescent="0.3">
      <c r="A836" s="52">
        <v>32977</v>
      </c>
      <c r="B836">
        <v>34186025384561.668</v>
      </c>
      <c r="D836" s="57">
        <v>32974</v>
      </c>
      <c r="E836" s="58">
        <v>0</v>
      </c>
      <c r="G836" s="57">
        <v>32838</v>
      </c>
      <c r="H836" s="1">
        <v>1038994551.0177176</v>
      </c>
      <c r="I836" s="1"/>
      <c r="J836" s="57">
        <v>32545</v>
      </c>
      <c r="K836" s="1">
        <v>46772283562.049072</v>
      </c>
      <c r="L836" s="1"/>
      <c r="M836" s="57">
        <v>32977</v>
      </c>
      <c r="N836">
        <f t="shared" si="13"/>
        <v>1764759074400</v>
      </c>
      <c r="P836" s="57">
        <v>32977</v>
      </c>
      <c r="Q836" s="1">
        <v>620176598906.4895</v>
      </c>
      <c r="S836" s="57">
        <v>32977</v>
      </c>
      <c r="T836" s="1">
        <v>39693692101356.695</v>
      </c>
    </row>
    <row r="837" spans="1:20" x14ac:dyDescent="0.3">
      <c r="A837" s="52">
        <v>32978</v>
      </c>
      <c r="B837">
        <v>48432559672236.258</v>
      </c>
      <c r="D837" s="57">
        <v>32975</v>
      </c>
      <c r="E837" s="58">
        <v>0</v>
      </c>
      <c r="G837" s="57">
        <v>32960</v>
      </c>
      <c r="H837" s="1">
        <v>1038994551.0177176</v>
      </c>
      <c r="I837" s="1"/>
      <c r="J837" s="57">
        <v>32547</v>
      </c>
      <c r="K837" s="1">
        <v>46772283562.049072</v>
      </c>
      <c r="L837" s="1"/>
      <c r="M837" s="57">
        <v>32978</v>
      </c>
      <c r="N837">
        <f t="shared" si="13"/>
        <v>1764759074400</v>
      </c>
      <c r="P837" s="57">
        <v>32978</v>
      </c>
      <c r="Q837" s="1">
        <v>14260215930161.324</v>
      </c>
      <c r="S837" s="57">
        <v>32978</v>
      </c>
      <c r="T837" s="1">
        <v>77209104118416.781</v>
      </c>
    </row>
    <row r="838" spans="1:20" x14ac:dyDescent="0.3">
      <c r="A838" s="52">
        <v>32979</v>
      </c>
      <c r="B838">
        <v>31215667428343.352</v>
      </c>
      <c r="D838" s="57">
        <v>32976</v>
      </c>
      <c r="E838" s="58">
        <v>0</v>
      </c>
      <c r="G838" s="57">
        <v>32394</v>
      </c>
      <c r="H838" s="1">
        <v>1038994549.5639333</v>
      </c>
      <c r="I838" s="1"/>
      <c r="J838" s="57">
        <v>32866</v>
      </c>
      <c r="K838" s="1">
        <v>46772283562.049072</v>
      </c>
      <c r="L838" s="1"/>
      <c r="M838" s="57">
        <v>32979</v>
      </c>
      <c r="N838">
        <f t="shared" si="13"/>
        <v>1764759074400</v>
      </c>
      <c r="P838" s="57">
        <v>32979</v>
      </c>
      <c r="Q838" s="1">
        <v>1161472471631.8503</v>
      </c>
      <c r="S838" s="57">
        <v>32979</v>
      </c>
      <c r="T838" s="1">
        <v>34710472461947.863</v>
      </c>
    </row>
    <row r="839" spans="1:20" x14ac:dyDescent="0.3">
      <c r="A839" s="52">
        <v>32980</v>
      </c>
      <c r="B839">
        <v>28593703955627.164</v>
      </c>
      <c r="D839" s="57">
        <v>32977</v>
      </c>
      <c r="E839" s="58">
        <v>0</v>
      </c>
      <c r="G839" s="57">
        <v>32870</v>
      </c>
      <c r="H839" s="1">
        <v>1038994523.3958089</v>
      </c>
      <c r="I839" s="1"/>
      <c r="J839" s="57">
        <v>32867</v>
      </c>
      <c r="K839" s="1">
        <v>46772283562.049072</v>
      </c>
      <c r="L839" s="1"/>
      <c r="M839" s="57">
        <v>32980</v>
      </c>
      <c r="N839">
        <f t="shared" si="13"/>
        <v>1764759074400</v>
      </c>
      <c r="P839" s="57">
        <v>32980</v>
      </c>
      <c r="Q839" s="1">
        <v>896991209388.75208</v>
      </c>
      <c r="S839" s="57">
        <v>32980</v>
      </c>
      <c r="T839" s="1">
        <v>32574735827077.586</v>
      </c>
    </row>
    <row r="840" spans="1:20" x14ac:dyDescent="0.3">
      <c r="A840" s="52">
        <v>32981</v>
      </c>
      <c r="B840">
        <v>26055060114838.902</v>
      </c>
      <c r="D840" s="57">
        <v>32978</v>
      </c>
      <c r="E840" s="58">
        <v>0</v>
      </c>
      <c r="G840" s="57">
        <v>32295</v>
      </c>
      <c r="H840" s="1">
        <v>1038994505.9503928</v>
      </c>
      <c r="I840" s="1"/>
      <c r="J840" s="57">
        <v>32869</v>
      </c>
      <c r="K840" s="1">
        <v>46772283562.049072</v>
      </c>
      <c r="L840" s="1"/>
      <c r="M840" s="57">
        <v>32981</v>
      </c>
      <c r="N840">
        <f t="shared" si="13"/>
        <v>1764759074400</v>
      </c>
      <c r="P840" s="57">
        <v>32981</v>
      </c>
      <c r="Q840" s="1">
        <v>1050612502547.5203</v>
      </c>
      <c r="S840" s="57">
        <v>32981</v>
      </c>
      <c r="T840" s="1">
        <v>29557214384657.996</v>
      </c>
    </row>
    <row r="841" spans="1:20" x14ac:dyDescent="0.3">
      <c r="A841" s="52">
        <v>32982</v>
      </c>
      <c r="B841">
        <v>23309252964145.273</v>
      </c>
      <c r="D841" s="57">
        <v>32979</v>
      </c>
      <c r="E841" s="58">
        <v>0</v>
      </c>
      <c r="G841" s="57">
        <v>32577</v>
      </c>
      <c r="H841" s="1">
        <v>999033218.60978878</v>
      </c>
      <c r="I841" s="1"/>
      <c r="J841" s="57">
        <v>32870</v>
      </c>
      <c r="K841" s="1">
        <v>46772283562.049072</v>
      </c>
      <c r="L841" s="1"/>
      <c r="M841" s="57">
        <v>32982</v>
      </c>
      <c r="N841">
        <f t="shared" si="13"/>
        <v>1764759074400</v>
      </c>
      <c r="P841" s="57">
        <v>32982</v>
      </c>
      <c r="Q841" s="1">
        <v>538215149482.75452</v>
      </c>
      <c r="S841" s="57">
        <v>32982</v>
      </c>
      <c r="T841" s="1">
        <v>25730916521948.734</v>
      </c>
    </row>
    <row r="842" spans="1:20" x14ac:dyDescent="0.3">
      <c r="A842" s="52">
        <v>32983</v>
      </c>
      <c r="B842">
        <v>21214869688369.027</v>
      </c>
      <c r="D842" s="57">
        <v>32980</v>
      </c>
      <c r="E842" s="58">
        <v>0</v>
      </c>
      <c r="G842" s="57">
        <v>33102</v>
      </c>
      <c r="H842" s="1">
        <v>959071886.20185983</v>
      </c>
      <c r="I842" s="1"/>
      <c r="J842" s="57">
        <v>32871</v>
      </c>
      <c r="K842" s="1">
        <v>46772283562.049072</v>
      </c>
      <c r="L842" s="1"/>
      <c r="M842" s="57">
        <v>32983</v>
      </c>
      <c r="N842">
        <f t="shared" si="13"/>
        <v>1764759074400</v>
      </c>
      <c r="P842" s="57">
        <v>32983</v>
      </c>
      <c r="Q842" s="1">
        <v>493091885861.72229</v>
      </c>
      <c r="S842" s="57">
        <v>32983</v>
      </c>
      <c r="T842" s="1">
        <v>23580511894775.562</v>
      </c>
    </row>
    <row r="843" spans="1:20" x14ac:dyDescent="0.3">
      <c r="A843" s="52">
        <v>32984</v>
      </c>
      <c r="B843">
        <v>22134867732702.965</v>
      </c>
      <c r="D843" s="57">
        <v>32981</v>
      </c>
      <c r="E843" s="58">
        <v>0</v>
      </c>
      <c r="G843" s="57">
        <v>33197</v>
      </c>
      <c r="H843" s="1">
        <v>959071886.20185983</v>
      </c>
      <c r="I843" s="1"/>
      <c r="J843" s="57">
        <v>33103</v>
      </c>
      <c r="K843" s="1">
        <v>46772283562.049072</v>
      </c>
      <c r="L843" s="1"/>
      <c r="M843" s="57">
        <v>32984</v>
      </c>
      <c r="N843">
        <f t="shared" si="13"/>
        <v>1764759074400</v>
      </c>
      <c r="P843" s="57">
        <v>32984</v>
      </c>
      <c r="Q843" s="1">
        <v>1051195113200.6583</v>
      </c>
      <c r="S843" s="57">
        <v>32984</v>
      </c>
      <c r="T843" s="1">
        <v>26860428109413.73</v>
      </c>
    </row>
    <row r="844" spans="1:20" x14ac:dyDescent="0.3">
      <c r="A844" s="52">
        <v>32985</v>
      </c>
      <c r="B844">
        <v>19902178984921.652</v>
      </c>
      <c r="D844" s="57">
        <v>32982</v>
      </c>
      <c r="E844" s="58">
        <v>0</v>
      </c>
      <c r="G844" s="57">
        <v>32355</v>
      </c>
      <c r="H844" s="1">
        <v>919110553.79393089</v>
      </c>
      <c r="I844" s="1"/>
      <c r="J844" s="57">
        <v>33117</v>
      </c>
      <c r="K844" s="1">
        <v>46772283562.049072</v>
      </c>
      <c r="L844" s="1"/>
      <c r="M844" s="57">
        <v>32985</v>
      </c>
      <c r="N844">
        <f t="shared" si="13"/>
        <v>1764759074400</v>
      </c>
      <c r="P844" s="57">
        <v>32985</v>
      </c>
      <c r="Q844" s="1">
        <v>1091016836828.313</v>
      </c>
      <c r="S844" s="57">
        <v>32985</v>
      </c>
      <c r="T844" s="1">
        <v>23384794432394.676</v>
      </c>
    </row>
    <row r="845" spans="1:20" x14ac:dyDescent="0.3">
      <c r="A845" s="52">
        <v>32986</v>
      </c>
      <c r="B845">
        <v>18427219720477.754</v>
      </c>
      <c r="D845" s="57">
        <v>32983</v>
      </c>
      <c r="E845" s="58">
        <v>0</v>
      </c>
      <c r="G845" s="57">
        <v>32818</v>
      </c>
      <c r="H845" s="1">
        <v>919110553.79393089</v>
      </c>
      <c r="I845" s="1"/>
      <c r="J845" s="57">
        <v>32531</v>
      </c>
      <c r="K845" s="1">
        <v>44310348836.253098</v>
      </c>
      <c r="L845" s="1"/>
      <c r="M845" s="57">
        <v>32986</v>
      </c>
      <c r="N845">
        <f t="shared" si="13"/>
        <v>1764759074400</v>
      </c>
      <c r="P845" s="57">
        <v>32986</v>
      </c>
      <c r="Q845" s="1">
        <v>620252322153.93665</v>
      </c>
      <c r="S845" s="57">
        <v>32986</v>
      </c>
      <c r="T845" s="1">
        <v>20957541736988.531</v>
      </c>
    </row>
    <row r="846" spans="1:20" x14ac:dyDescent="0.3">
      <c r="A846" s="52">
        <v>32987</v>
      </c>
      <c r="B846">
        <v>3543040345105.5869</v>
      </c>
      <c r="D846" s="57">
        <v>32984</v>
      </c>
      <c r="E846" s="58">
        <v>0</v>
      </c>
      <c r="G846" s="57">
        <v>33203</v>
      </c>
      <c r="H846" s="1">
        <v>919110553.79393089</v>
      </c>
      <c r="I846" s="1"/>
      <c r="J846" s="57">
        <v>32700</v>
      </c>
      <c r="K846" s="1">
        <v>44310348836.253098</v>
      </c>
      <c r="L846" s="1"/>
      <c r="M846" s="57">
        <v>32987</v>
      </c>
      <c r="N846">
        <f t="shared" si="13"/>
        <v>1764759074400</v>
      </c>
      <c r="P846" s="57">
        <v>32987</v>
      </c>
      <c r="Q846" s="1">
        <v>46721582804.940025</v>
      </c>
      <c r="S846" s="57">
        <v>32987</v>
      </c>
      <c r="T846" s="1">
        <v>5453180619282.1211</v>
      </c>
    </row>
    <row r="847" spans="1:20" x14ac:dyDescent="0.3">
      <c r="A847" s="52">
        <v>32988</v>
      </c>
      <c r="B847">
        <v>3421466228449.7627</v>
      </c>
      <c r="D847" s="57">
        <v>32985</v>
      </c>
      <c r="E847" s="58">
        <v>0</v>
      </c>
      <c r="G847" s="57">
        <v>33063</v>
      </c>
      <c r="H847" s="1">
        <v>899129886.8630743</v>
      </c>
      <c r="I847" s="1"/>
      <c r="J847" s="57">
        <v>33093</v>
      </c>
      <c r="K847" s="1">
        <v>44310348836.253098</v>
      </c>
      <c r="L847" s="1"/>
      <c r="M847" s="57">
        <v>32988</v>
      </c>
      <c r="N847">
        <f t="shared" si="13"/>
        <v>1764759074400</v>
      </c>
      <c r="P847" s="57">
        <v>32988</v>
      </c>
      <c r="Q847" s="1">
        <v>35737869982.714348</v>
      </c>
      <c r="S847" s="57">
        <v>32988</v>
      </c>
      <c r="T847" s="1">
        <v>5314464432453.2754</v>
      </c>
    </row>
    <row r="848" spans="1:20" x14ac:dyDescent="0.3">
      <c r="A848" s="52">
        <v>32989</v>
      </c>
      <c r="B848">
        <v>3237388786256.835</v>
      </c>
      <c r="D848" s="57">
        <v>32986</v>
      </c>
      <c r="E848" s="58">
        <v>0</v>
      </c>
      <c r="G848" s="57">
        <v>32156</v>
      </c>
      <c r="H848" s="1">
        <v>879149221.38600194</v>
      </c>
      <c r="I848" s="1"/>
      <c r="J848" s="57">
        <v>32392</v>
      </c>
      <c r="K848" s="1">
        <v>42892253768.925041</v>
      </c>
      <c r="L848" s="1"/>
      <c r="M848" s="57">
        <v>32989</v>
      </c>
      <c r="N848">
        <f t="shared" si="13"/>
        <v>1764759074400</v>
      </c>
      <c r="P848" s="57">
        <v>32989</v>
      </c>
      <c r="Q848" s="1">
        <v>32337163296.433304</v>
      </c>
      <c r="S848" s="57">
        <v>32989</v>
      </c>
      <c r="T848" s="1">
        <v>5121184383736.4492</v>
      </c>
    </row>
    <row r="849" spans="1:20" x14ac:dyDescent="0.3">
      <c r="A849" s="52">
        <v>32990</v>
      </c>
      <c r="B849">
        <v>3012024565872.7393</v>
      </c>
      <c r="D849" s="57">
        <v>32987</v>
      </c>
      <c r="E849" s="58">
        <v>0</v>
      </c>
      <c r="G849" s="57">
        <v>32549</v>
      </c>
      <c r="H849" s="1">
        <v>879149221.38600194</v>
      </c>
      <c r="I849" s="1"/>
      <c r="J849" s="57">
        <v>32293</v>
      </c>
      <c r="K849" s="1">
        <v>41848414010.09024</v>
      </c>
      <c r="L849" s="1"/>
      <c r="M849" s="57">
        <v>32990</v>
      </c>
      <c r="N849">
        <f t="shared" si="13"/>
        <v>1764759074400</v>
      </c>
      <c r="P849" s="57">
        <v>32990</v>
      </c>
      <c r="Q849" s="1">
        <v>28709696675.546703</v>
      </c>
      <c r="S849" s="57">
        <v>32990</v>
      </c>
      <c r="T849" s="1">
        <v>4887208885446.6748</v>
      </c>
    </row>
    <row r="850" spans="1:20" x14ac:dyDescent="0.3">
      <c r="A850" s="52">
        <v>32991</v>
      </c>
      <c r="B850">
        <v>2774961434891.0928</v>
      </c>
      <c r="D850" s="57">
        <v>32988</v>
      </c>
      <c r="E850" s="58">
        <v>0</v>
      </c>
      <c r="G850" s="57">
        <v>33026</v>
      </c>
      <c r="H850" s="1">
        <v>879149221.38600194</v>
      </c>
      <c r="I850" s="1"/>
      <c r="J850" s="57">
        <v>32532</v>
      </c>
      <c r="K850" s="1">
        <v>41848414010.09024</v>
      </c>
      <c r="L850" s="1"/>
      <c r="M850" s="57">
        <v>32991</v>
      </c>
      <c r="N850">
        <f t="shared" si="13"/>
        <v>1764759074400</v>
      </c>
      <c r="P850" s="57">
        <v>32991</v>
      </c>
      <c r="Q850" s="1">
        <v>27473817315.235306</v>
      </c>
      <c r="S850" s="57">
        <v>32991</v>
      </c>
      <c r="T850" s="1">
        <v>4643706276316.1582</v>
      </c>
    </row>
    <row r="851" spans="1:20" x14ac:dyDescent="0.3">
      <c r="A851" s="52">
        <v>32992</v>
      </c>
      <c r="B851">
        <v>10769190239489.523</v>
      </c>
      <c r="D851" s="57">
        <v>32989</v>
      </c>
      <c r="E851" s="58">
        <v>0</v>
      </c>
      <c r="G851" s="57">
        <v>33031</v>
      </c>
      <c r="H851" s="1">
        <v>879149209.75572467</v>
      </c>
      <c r="I851" s="1"/>
      <c r="J851" s="57">
        <v>32533</v>
      </c>
      <c r="K851" s="1">
        <v>41848414010.09024</v>
      </c>
      <c r="L851" s="1"/>
      <c r="M851" s="57">
        <v>32992</v>
      </c>
      <c r="N851">
        <f t="shared" si="13"/>
        <v>1764759074400</v>
      </c>
      <c r="P851" s="57">
        <v>32992</v>
      </c>
      <c r="Q851" s="1">
        <v>2405568766997.3906</v>
      </c>
      <c r="S851" s="57">
        <v>32992</v>
      </c>
      <c r="T851" s="1">
        <v>25741216510801.867</v>
      </c>
    </row>
    <row r="852" spans="1:20" x14ac:dyDescent="0.3">
      <c r="A852" s="52">
        <v>32993</v>
      </c>
      <c r="B852">
        <v>8428376141290.1006</v>
      </c>
      <c r="D852" s="57">
        <v>32990</v>
      </c>
      <c r="E852" s="58">
        <v>0</v>
      </c>
      <c r="G852" s="57">
        <v>33051</v>
      </c>
      <c r="H852" s="1">
        <v>879149209.75572467</v>
      </c>
      <c r="I852" s="1"/>
      <c r="J852" s="57">
        <v>32535</v>
      </c>
      <c r="K852" s="1">
        <v>41848414010.09024</v>
      </c>
      <c r="L852" s="1"/>
      <c r="M852" s="57">
        <v>32993</v>
      </c>
      <c r="N852">
        <f t="shared" si="13"/>
        <v>1764759074400</v>
      </c>
      <c r="P852" s="57">
        <v>32993</v>
      </c>
      <c r="Q852" s="1">
        <v>6006944919144.1934</v>
      </c>
      <c r="S852" s="57">
        <v>32993</v>
      </c>
      <c r="T852" s="1">
        <v>20117338907383.246</v>
      </c>
    </row>
    <row r="853" spans="1:20" x14ac:dyDescent="0.3">
      <c r="A853" s="52">
        <v>32994</v>
      </c>
      <c r="B853">
        <v>18397249627895.039</v>
      </c>
      <c r="D853" s="57">
        <v>32991</v>
      </c>
      <c r="E853" s="58">
        <v>0</v>
      </c>
      <c r="G853" s="57">
        <v>32659</v>
      </c>
      <c r="H853" s="1">
        <v>839187888.97807312</v>
      </c>
      <c r="I853" s="1"/>
      <c r="J853" s="57">
        <v>32703</v>
      </c>
      <c r="K853" s="1">
        <v>41848414010.09024</v>
      </c>
      <c r="L853" s="1"/>
      <c r="M853" s="57">
        <v>32994</v>
      </c>
      <c r="N853">
        <f t="shared" si="13"/>
        <v>1764759074400</v>
      </c>
      <c r="P853" s="57">
        <v>32994</v>
      </c>
      <c r="Q853" s="1">
        <v>4427567284003.0742</v>
      </c>
      <c r="S853" s="57">
        <v>32994</v>
      </c>
      <c r="T853" s="1">
        <v>26273767445446.996</v>
      </c>
    </row>
    <row r="854" spans="1:20" x14ac:dyDescent="0.3">
      <c r="A854" s="52">
        <v>32995</v>
      </c>
      <c r="B854">
        <v>3516040074250.8862</v>
      </c>
      <c r="D854" s="57">
        <v>32992</v>
      </c>
      <c r="E854" s="58">
        <v>0</v>
      </c>
      <c r="G854" s="57">
        <v>32832</v>
      </c>
      <c r="H854" s="1">
        <v>839187888.97807312</v>
      </c>
      <c r="I854" s="1"/>
      <c r="J854" s="57">
        <v>33049</v>
      </c>
      <c r="K854" s="1">
        <v>41848414010.09024</v>
      </c>
      <c r="L854" s="1"/>
      <c r="M854" s="57">
        <v>32995</v>
      </c>
      <c r="N854">
        <f t="shared" si="13"/>
        <v>1764759074400</v>
      </c>
      <c r="P854" s="57">
        <v>32995</v>
      </c>
      <c r="Q854" s="1">
        <v>563783698225.78247</v>
      </c>
      <c r="S854" s="57">
        <v>32995</v>
      </c>
      <c r="T854" s="1">
        <v>6351972262200.7871</v>
      </c>
    </row>
    <row r="855" spans="1:20" x14ac:dyDescent="0.3">
      <c r="A855" s="52">
        <v>32996</v>
      </c>
      <c r="B855">
        <v>3026431993304.7002</v>
      </c>
      <c r="D855" s="57">
        <v>32993</v>
      </c>
      <c r="E855" s="58">
        <v>0</v>
      </c>
      <c r="G855" s="57">
        <v>33087</v>
      </c>
      <c r="H855" s="1">
        <v>839187881.70914972</v>
      </c>
      <c r="I855" s="1"/>
      <c r="J855" s="57">
        <v>33064</v>
      </c>
      <c r="K855" s="1">
        <v>41848414010.09024</v>
      </c>
      <c r="L855" s="1"/>
      <c r="M855" s="57">
        <v>32996</v>
      </c>
      <c r="N855">
        <f t="shared" si="13"/>
        <v>1764759074400</v>
      </c>
      <c r="P855" s="57">
        <v>32996</v>
      </c>
      <c r="Q855" s="1">
        <v>78243325402.042053</v>
      </c>
      <c r="S855" s="57">
        <v>32996</v>
      </c>
      <c r="T855" s="1">
        <v>4994752994444.7832</v>
      </c>
    </row>
    <row r="856" spans="1:20" x14ac:dyDescent="0.3">
      <c r="A856" s="52">
        <v>32997</v>
      </c>
      <c r="B856">
        <v>3853576961487.9399</v>
      </c>
      <c r="D856" s="57">
        <v>32994</v>
      </c>
      <c r="E856" s="58">
        <v>0</v>
      </c>
      <c r="G856" s="57">
        <v>32204</v>
      </c>
      <c r="H856" s="1">
        <v>819207224.95478559</v>
      </c>
      <c r="I856" s="1"/>
      <c r="J856" s="57">
        <v>33118</v>
      </c>
      <c r="K856" s="1">
        <v>41848414010.09024</v>
      </c>
      <c r="L856" s="1"/>
      <c r="M856" s="57">
        <v>32997</v>
      </c>
      <c r="N856">
        <f t="shared" si="13"/>
        <v>1764759074400</v>
      </c>
      <c r="P856" s="57">
        <v>32997</v>
      </c>
      <c r="Q856" s="1">
        <v>142136705080.49258</v>
      </c>
      <c r="S856" s="57">
        <v>32997</v>
      </c>
      <c r="T856" s="1">
        <v>7473452628731.5</v>
      </c>
    </row>
    <row r="857" spans="1:20" x14ac:dyDescent="0.3">
      <c r="A857" s="52">
        <v>32998</v>
      </c>
      <c r="B857">
        <v>10811242371721.492</v>
      </c>
      <c r="D857" s="57">
        <v>32995</v>
      </c>
      <c r="E857" s="58">
        <v>0</v>
      </c>
      <c r="G857" s="57">
        <v>32299</v>
      </c>
      <c r="H857" s="1">
        <v>819207224.95478559</v>
      </c>
      <c r="I857" s="1"/>
      <c r="J857" s="57">
        <v>32386</v>
      </c>
      <c r="K857" s="1">
        <v>41144158937.253029</v>
      </c>
      <c r="L857" s="1"/>
      <c r="M857" s="57">
        <v>32998</v>
      </c>
      <c r="N857">
        <f t="shared" si="13"/>
        <v>1764759074400</v>
      </c>
      <c r="P857" s="57">
        <v>32998</v>
      </c>
      <c r="Q857" s="1">
        <v>5095299098160.1982</v>
      </c>
      <c r="S857" s="57">
        <v>32998</v>
      </c>
      <c r="T857" s="1">
        <v>28153310727110.469</v>
      </c>
    </row>
    <row r="858" spans="1:20" x14ac:dyDescent="0.3">
      <c r="A858" s="52">
        <v>32999</v>
      </c>
      <c r="B858">
        <v>3300139054789.9917</v>
      </c>
      <c r="D858" s="57">
        <v>32996</v>
      </c>
      <c r="E858" s="58">
        <v>0</v>
      </c>
      <c r="G858" s="57">
        <v>32595</v>
      </c>
      <c r="H858" s="1">
        <v>819207224.95478559</v>
      </c>
      <c r="I858" s="1"/>
      <c r="J858" s="57">
        <v>32743</v>
      </c>
      <c r="K858" s="1">
        <v>41144158937.253029</v>
      </c>
      <c r="L858" s="1"/>
      <c r="M858" s="57">
        <v>32999</v>
      </c>
      <c r="N858">
        <f t="shared" si="13"/>
        <v>1764759074400</v>
      </c>
      <c r="P858" s="57">
        <v>32999</v>
      </c>
      <c r="Q858" s="1">
        <v>666502844776.50171</v>
      </c>
      <c r="S858" s="57">
        <v>32999</v>
      </c>
      <c r="T858" s="1">
        <v>6207489991127.6094</v>
      </c>
    </row>
    <row r="859" spans="1:20" x14ac:dyDescent="0.3">
      <c r="A859" s="52">
        <v>33000</v>
      </c>
      <c r="B859">
        <v>18759417826672.617</v>
      </c>
      <c r="D859" s="57">
        <v>32997</v>
      </c>
      <c r="E859" s="58">
        <v>0</v>
      </c>
      <c r="G859" s="57">
        <v>32610</v>
      </c>
      <c r="H859" s="1">
        <v>819207224.95478559</v>
      </c>
      <c r="I859" s="1"/>
      <c r="J859" s="57">
        <v>32541</v>
      </c>
      <c r="K859" s="1">
        <v>39386479064.631126</v>
      </c>
      <c r="L859" s="1"/>
      <c r="M859" s="57">
        <v>33000</v>
      </c>
      <c r="N859">
        <f t="shared" si="13"/>
        <v>1764759074400</v>
      </c>
      <c r="P859" s="57">
        <v>33000</v>
      </c>
      <c r="Q859" s="1">
        <v>45824960803.53801</v>
      </c>
      <c r="S859" s="57">
        <v>33000</v>
      </c>
      <c r="T859" s="1">
        <v>20663474666696.355</v>
      </c>
    </row>
    <row r="860" spans="1:20" x14ac:dyDescent="0.3">
      <c r="A860" s="52">
        <v>33001</v>
      </c>
      <c r="B860">
        <v>24855338753457.52</v>
      </c>
      <c r="D860" s="57">
        <v>32998</v>
      </c>
      <c r="E860" s="58">
        <v>0</v>
      </c>
      <c r="G860" s="57">
        <v>32699</v>
      </c>
      <c r="H860" s="1">
        <v>819207224.95478559</v>
      </c>
      <c r="I860" s="1"/>
      <c r="J860" s="57">
        <v>32701</v>
      </c>
      <c r="K860" s="1">
        <v>39386479064.631126</v>
      </c>
      <c r="L860" s="1"/>
      <c r="M860" s="57">
        <v>33001</v>
      </c>
      <c r="N860">
        <f t="shared" si="13"/>
        <v>1764759074400</v>
      </c>
      <c r="P860" s="57">
        <v>33001</v>
      </c>
      <c r="Q860" s="1">
        <v>29354683748.708374</v>
      </c>
      <c r="S860" s="57">
        <v>33001</v>
      </c>
      <c r="T860" s="1">
        <v>26727502972499.641</v>
      </c>
    </row>
    <row r="861" spans="1:20" x14ac:dyDescent="0.3">
      <c r="A861" s="52">
        <v>33002</v>
      </c>
      <c r="B861">
        <v>23631696525907.434</v>
      </c>
      <c r="D861" s="57">
        <v>32999</v>
      </c>
      <c r="E861" s="58">
        <v>0</v>
      </c>
      <c r="G861" s="57">
        <v>32824</v>
      </c>
      <c r="H861" s="1">
        <v>819207224.95478559</v>
      </c>
      <c r="I861" s="1"/>
      <c r="J861" s="57">
        <v>32708</v>
      </c>
      <c r="K861" s="1">
        <v>39386479064.631126</v>
      </c>
      <c r="L861" s="1"/>
      <c r="M861" s="57">
        <v>33002</v>
      </c>
      <c r="N861">
        <f t="shared" si="13"/>
        <v>1764759074400</v>
      </c>
      <c r="P861" s="57">
        <v>33002</v>
      </c>
      <c r="Q861" s="1">
        <v>83063370050.417496</v>
      </c>
      <c r="S861" s="57">
        <v>33002</v>
      </c>
      <c r="T861" s="1">
        <v>26782511447748.02</v>
      </c>
    </row>
    <row r="862" spans="1:20" x14ac:dyDescent="0.3">
      <c r="A862" s="52">
        <v>33003</v>
      </c>
      <c r="B862">
        <v>41901511916407.344</v>
      </c>
      <c r="D862" s="57">
        <v>33000</v>
      </c>
      <c r="E862" s="58">
        <v>0</v>
      </c>
      <c r="G862" s="57">
        <v>33191</v>
      </c>
      <c r="H862" s="1">
        <v>819207224.95478559</v>
      </c>
      <c r="I862" s="1"/>
      <c r="J862" s="57">
        <v>32781</v>
      </c>
      <c r="K862" s="1">
        <v>39386479064.631126</v>
      </c>
      <c r="L862" s="1"/>
      <c r="M862" s="57">
        <v>33003</v>
      </c>
      <c r="N862">
        <f t="shared" si="13"/>
        <v>1764759074400</v>
      </c>
      <c r="P862" s="57">
        <v>33003</v>
      </c>
      <c r="Q862" s="1">
        <v>6345021060245.0273</v>
      </c>
      <c r="S862" s="57">
        <v>33003</v>
      </c>
      <c r="T862" s="1">
        <v>68358342921125.531</v>
      </c>
    </row>
    <row r="863" spans="1:20" x14ac:dyDescent="0.3">
      <c r="A863" s="52">
        <v>33004</v>
      </c>
      <c r="B863">
        <v>41374063258362.32</v>
      </c>
      <c r="D863" s="57">
        <v>33001</v>
      </c>
      <c r="E863" s="58">
        <v>0</v>
      </c>
      <c r="G863" s="57">
        <v>33073</v>
      </c>
      <c r="H863" s="1">
        <v>819207223.501001</v>
      </c>
      <c r="I863" s="1"/>
      <c r="J863" s="57">
        <v>32793</v>
      </c>
      <c r="K863" s="1">
        <v>39386479064.631126</v>
      </c>
      <c r="L863" s="1"/>
      <c r="M863" s="57">
        <v>33004</v>
      </c>
      <c r="N863">
        <f t="shared" si="13"/>
        <v>1764759074400</v>
      </c>
      <c r="P863" s="57">
        <v>33004</v>
      </c>
      <c r="Q863" s="1">
        <v>4798591888892.4004</v>
      </c>
      <c r="S863" s="57">
        <v>33004</v>
      </c>
      <c r="T863" s="1">
        <v>50172172996368.781</v>
      </c>
    </row>
    <row r="864" spans="1:20" x14ac:dyDescent="0.3">
      <c r="A864" s="52">
        <v>33005</v>
      </c>
      <c r="B864">
        <v>38265634717049.937</v>
      </c>
      <c r="D864" s="57">
        <v>33002</v>
      </c>
      <c r="E864" s="58">
        <v>0</v>
      </c>
      <c r="G864" s="57">
        <v>32218</v>
      </c>
      <c r="H864" s="1">
        <v>799226560.93149817</v>
      </c>
      <c r="I864" s="1"/>
      <c r="J864" s="57">
        <v>33104</v>
      </c>
      <c r="K864" s="1">
        <v>39386479064.631126</v>
      </c>
      <c r="L864" s="1"/>
      <c r="M864" s="57">
        <v>33005</v>
      </c>
      <c r="N864">
        <f t="shared" si="13"/>
        <v>1764759074400</v>
      </c>
      <c r="P864" s="57">
        <v>33005</v>
      </c>
      <c r="Q864" s="1">
        <v>642756775296.80701</v>
      </c>
      <c r="S864" s="57">
        <v>33005</v>
      </c>
      <c r="T864" s="1">
        <v>40854399825920.937</v>
      </c>
    </row>
    <row r="865" spans="1:20" x14ac:dyDescent="0.3">
      <c r="A865" s="52">
        <v>33006</v>
      </c>
      <c r="B865">
        <v>34531826650652.336</v>
      </c>
      <c r="D865" s="57">
        <v>33003</v>
      </c>
      <c r="E865" s="58">
        <v>0</v>
      </c>
      <c r="G865" s="57">
        <v>32415</v>
      </c>
      <c r="H865" s="1">
        <v>799226560.93149817</v>
      </c>
      <c r="I865" s="1"/>
      <c r="J865" s="57">
        <v>32313</v>
      </c>
      <c r="K865" s="1">
        <v>38514268478.67141</v>
      </c>
      <c r="L865" s="1"/>
      <c r="M865" s="57">
        <v>33006</v>
      </c>
      <c r="N865">
        <f t="shared" si="13"/>
        <v>1764759074400</v>
      </c>
      <c r="P865" s="57">
        <v>33006</v>
      </c>
      <c r="Q865" s="1">
        <v>961751544278.01501</v>
      </c>
      <c r="S865" s="57">
        <v>33006</v>
      </c>
      <c r="T865" s="1">
        <v>41179746883350.539</v>
      </c>
    </row>
    <row r="866" spans="1:20" x14ac:dyDescent="0.3">
      <c r="A866" s="52">
        <v>33007</v>
      </c>
      <c r="B866">
        <v>31689331204980.254</v>
      </c>
      <c r="D866" s="57">
        <v>33004</v>
      </c>
      <c r="E866" s="58">
        <v>0</v>
      </c>
      <c r="G866" s="57">
        <v>32938</v>
      </c>
      <c r="H866" s="1">
        <v>799226560.93149817</v>
      </c>
      <c r="I866" s="1"/>
      <c r="J866" s="57">
        <v>32312</v>
      </c>
      <c r="K866" s="1">
        <v>37632468882.181808</v>
      </c>
      <c r="L866" s="1"/>
      <c r="M866" s="57">
        <v>33007</v>
      </c>
      <c r="N866">
        <f t="shared" si="13"/>
        <v>1764759074400</v>
      </c>
      <c r="P866" s="57">
        <v>33007</v>
      </c>
      <c r="Q866" s="1">
        <v>1290276554669.6079</v>
      </c>
      <c r="S866" s="57">
        <v>33007</v>
      </c>
      <c r="T866" s="1">
        <v>35923470244534.773</v>
      </c>
    </row>
    <row r="867" spans="1:20" x14ac:dyDescent="0.3">
      <c r="A867" s="52">
        <v>33008</v>
      </c>
      <c r="B867">
        <v>29439697085117.328</v>
      </c>
      <c r="D867" s="57">
        <v>33005</v>
      </c>
      <c r="E867" s="58">
        <v>0</v>
      </c>
      <c r="G867" s="57">
        <v>32490</v>
      </c>
      <c r="H867" s="1">
        <v>779245896.90821075</v>
      </c>
      <c r="I867" s="1"/>
      <c r="J867" s="57">
        <v>32294</v>
      </c>
      <c r="K867" s="1">
        <v>36925663651.948067</v>
      </c>
      <c r="L867" s="1"/>
      <c r="M867" s="57">
        <v>33008</v>
      </c>
      <c r="N867">
        <f t="shared" si="13"/>
        <v>1764759074400</v>
      </c>
      <c r="P867" s="57">
        <v>33008</v>
      </c>
      <c r="Q867" s="1">
        <v>51342656256.099403</v>
      </c>
      <c r="S867" s="57">
        <v>33008</v>
      </c>
      <c r="T867" s="1">
        <v>31693854163107.777</v>
      </c>
    </row>
    <row r="868" spans="1:20" x14ac:dyDescent="0.3">
      <c r="A868" s="52">
        <v>33009</v>
      </c>
      <c r="B868">
        <v>24663709129510.723</v>
      </c>
      <c r="D868" s="57">
        <v>33006</v>
      </c>
      <c r="E868" s="58">
        <v>0</v>
      </c>
      <c r="G868" s="57">
        <v>32570</v>
      </c>
      <c r="H868" s="1">
        <v>779245896.90821075</v>
      </c>
      <c r="I868" s="1"/>
      <c r="J868" s="57">
        <v>32481</v>
      </c>
      <c r="K868" s="1">
        <v>36925663651.948067</v>
      </c>
      <c r="L868" s="1"/>
      <c r="M868" s="57">
        <v>33009</v>
      </c>
      <c r="N868">
        <f t="shared" si="13"/>
        <v>1764759074400</v>
      </c>
      <c r="P868" s="57">
        <v>33009</v>
      </c>
      <c r="Q868" s="1">
        <v>38068876038.961998</v>
      </c>
      <c r="S868" s="57">
        <v>33009</v>
      </c>
      <c r="T868" s="1">
        <v>26571139579980.336</v>
      </c>
    </row>
    <row r="869" spans="1:20" x14ac:dyDescent="0.3">
      <c r="A869" s="52">
        <v>33010</v>
      </c>
      <c r="B869">
        <v>22934184917260.129</v>
      </c>
      <c r="D869" s="57">
        <v>33007</v>
      </c>
      <c r="E869" s="58">
        <v>0</v>
      </c>
      <c r="G869" s="57">
        <v>32687</v>
      </c>
      <c r="H869" s="1">
        <v>779245896.90821075</v>
      </c>
      <c r="I869" s="1"/>
      <c r="J869" s="57">
        <v>32536</v>
      </c>
      <c r="K869" s="1">
        <v>36925663651.948067</v>
      </c>
      <c r="L869" s="1"/>
      <c r="M869" s="57">
        <v>33010</v>
      </c>
      <c r="N869">
        <f t="shared" si="13"/>
        <v>1764759074400</v>
      </c>
      <c r="P869" s="57">
        <v>33010</v>
      </c>
      <c r="Q869" s="1">
        <v>825033461010.65015</v>
      </c>
      <c r="S869" s="57">
        <v>33010</v>
      </c>
      <c r="T869" s="1">
        <v>25734517436028.039</v>
      </c>
    </row>
    <row r="870" spans="1:20" x14ac:dyDescent="0.3">
      <c r="A870" s="52">
        <v>33011</v>
      </c>
      <c r="B870">
        <v>22729757755786.695</v>
      </c>
      <c r="D870" s="57">
        <v>33008</v>
      </c>
      <c r="E870" s="58">
        <v>0</v>
      </c>
      <c r="G870" s="57">
        <v>32292</v>
      </c>
      <c r="H870" s="1">
        <v>759265232.88492322</v>
      </c>
      <c r="I870" s="1"/>
      <c r="J870" s="57">
        <v>32548</v>
      </c>
      <c r="K870" s="1">
        <v>36925663651.948067</v>
      </c>
      <c r="L870" s="1"/>
      <c r="M870" s="57">
        <v>33011</v>
      </c>
      <c r="N870">
        <f t="shared" si="13"/>
        <v>1764759074400</v>
      </c>
      <c r="P870" s="57">
        <v>33011</v>
      </c>
      <c r="Q870" s="1">
        <v>624358948988.67688</v>
      </c>
      <c r="S870" s="57">
        <v>33011</v>
      </c>
      <c r="T870" s="1">
        <v>25460699617533.43</v>
      </c>
    </row>
    <row r="871" spans="1:20" x14ac:dyDescent="0.3">
      <c r="A871" s="52">
        <v>33012</v>
      </c>
      <c r="B871">
        <v>19950227082546.781</v>
      </c>
      <c r="D871" s="57">
        <v>33009</v>
      </c>
      <c r="E871" s="58">
        <v>0</v>
      </c>
      <c r="G871" s="57">
        <v>33113</v>
      </c>
      <c r="H871" s="1">
        <v>759265232.88492322</v>
      </c>
      <c r="I871" s="1"/>
      <c r="J871" s="57">
        <v>32550</v>
      </c>
      <c r="K871" s="1">
        <v>36925663651.948067</v>
      </c>
      <c r="L871" s="1"/>
      <c r="M871" s="57">
        <v>33012</v>
      </c>
      <c r="N871">
        <f t="shared" si="13"/>
        <v>1764759074400</v>
      </c>
      <c r="P871" s="57">
        <v>33012</v>
      </c>
      <c r="Q871" s="1">
        <v>52987768835.801544</v>
      </c>
      <c r="S871" s="57">
        <v>33012</v>
      </c>
      <c r="T871" s="1">
        <v>21848969704538.398</v>
      </c>
    </row>
    <row r="872" spans="1:20" x14ac:dyDescent="0.3">
      <c r="A872" s="52">
        <v>33013</v>
      </c>
      <c r="B872">
        <v>18541814781159.398</v>
      </c>
      <c r="D872" s="57">
        <v>33010</v>
      </c>
      <c r="E872" s="58">
        <v>0</v>
      </c>
      <c r="G872" s="57">
        <v>32745</v>
      </c>
      <c r="H872" s="1">
        <v>739284568.8616358</v>
      </c>
      <c r="I872" s="1"/>
      <c r="J872" s="57">
        <v>32794</v>
      </c>
      <c r="K872" s="1">
        <v>36925663651.948067</v>
      </c>
      <c r="L872" s="1"/>
      <c r="M872" s="57">
        <v>33013</v>
      </c>
      <c r="N872">
        <f t="shared" si="13"/>
        <v>1764759074400</v>
      </c>
      <c r="P872" s="57">
        <v>33013</v>
      </c>
      <c r="Q872" s="1">
        <v>29772342173.106415</v>
      </c>
      <c r="S872" s="57">
        <v>33013</v>
      </c>
      <c r="T872" s="1">
        <v>20402987233927.547</v>
      </c>
    </row>
    <row r="873" spans="1:20" x14ac:dyDescent="0.3">
      <c r="A873" s="52">
        <v>33014</v>
      </c>
      <c r="B873">
        <v>17954760772481.215</v>
      </c>
      <c r="D873" s="57">
        <v>33011</v>
      </c>
      <c r="E873" s="58">
        <v>0</v>
      </c>
      <c r="G873" s="57">
        <v>32181</v>
      </c>
      <c r="H873" s="1">
        <v>719303904.83834839</v>
      </c>
      <c r="I873" s="1"/>
      <c r="J873" s="57">
        <v>32795</v>
      </c>
      <c r="K873" s="1">
        <v>36925663651.948067</v>
      </c>
      <c r="L873" s="1"/>
      <c r="M873" s="57">
        <v>33014</v>
      </c>
      <c r="N873">
        <f t="shared" si="13"/>
        <v>1764759074400</v>
      </c>
      <c r="P873" s="57">
        <v>33014</v>
      </c>
      <c r="Q873" s="1">
        <v>556410857319.67993</v>
      </c>
      <c r="S873" s="57">
        <v>33014</v>
      </c>
      <c r="T873" s="1">
        <v>21908206374095.945</v>
      </c>
    </row>
    <row r="874" spans="1:20" x14ac:dyDescent="0.3">
      <c r="A874" s="52">
        <v>33015</v>
      </c>
      <c r="B874">
        <v>3905203231318.3687</v>
      </c>
      <c r="D874" s="57">
        <v>33012</v>
      </c>
      <c r="E874" s="58">
        <v>0</v>
      </c>
      <c r="G874" s="57">
        <v>33154</v>
      </c>
      <c r="H874" s="1">
        <v>719303904.83834839</v>
      </c>
      <c r="I874" s="1"/>
      <c r="J874" s="57">
        <v>33119</v>
      </c>
      <c r="K874" s="1">
        <v>36925663651.948067</v>
      </c>
      <c r="L874" s="1"/>
      <c r="M874" s="57">
        <v>33015</v>
      </c>
      <c r="N874">
        <f t="shared" si="13"/>
        <v>1764759074400</v>
      </c>
      <c r="P874" s="57">
        <v>33015</v>
      </c>
      <c r="Q874" s="1">
        <v>573315541819.31665</v>
      </c>
      <c r="S874" s="57">
        <v>33015</v>
      </c>
      <c r="T874" s="1">
        <v>7507397559154.5098</v>
      </c>
    </row>
    <row r="875" spans="1:20" x14ac:dyDescent="0.3">
      <c r="A875" s="52">
        <v>33016</v>
      </c>
      <c r="B875">
        <v>2894605356525.0273</v>
      </c>
      <c r="D875" s="57">
        <v>33013</v>
      </c>
      <c r="E875" s="58">
        <v>0</v>
      </c>
      <c r="G875" s="57">
        <v>33163</v>
      </c>
      <c r="H875" s="1">
        <v>719303901.9307791</v>
      </c>
      <c r="I875" s="1"/>
      <c r="J875" s="57">
        <v>32397</v>
      </c>
      <c r="K875" s="1">
        <v>36758420791.033424</v>
      </c>
      <c r="L875" s="1"/>
      <c r="M875" s="57">
        <v>33016</v>
      </c>
      <c r="N875">
        <f t="shared" si="13"/>
        <v>1764759074400</v>
      </c>
      <c r="P875" s="57">
        <v>33016</v>
      </c>
      <c r="Q875" s="1">
        <v>469312715850.08643</v>
      </c>
      <c r="S875" s="57">
        <v>33016</v>
      </c>
      <c r="T875" s="1">
        <v>5346169470741.7021</v>
      </c>
    </row>
    <row r="876" spans="1:20" x14ac:dyDescent="0.3">
      <c r="A876" s="52">
        <v>33017</v>
      </c>
      <c r="B876">
        <v>2997799273925.4492</v>
      </c>
      <c r="D876" s="57">
        <v>33014</v>
      </c>
      <c r="E876" s="58">
        <v>0</v>
      </c>
      <c r="G876" s="57">
        <v>32366</v>
      </c>
      <c r="H876" s="1">
        <v>699323240.81506085</v>
      </c>
      <c r="I876" s="1"/>
      <c r="J876" s="57">
        <v>33087</v>
      </c>
      <c r="K876" s="1">
        <v>36758420791.033424</v>
      </c>
      <c r="L876" s="1"/>
      <c r="M876" s="57">
        <v>33017</v>
      </c>
      <c r="N876">
        <f t="shared" si="13"/>
        <v>1764759074400</v>
      </c>
      <c r="P876" s="57">
        <v>33017</v>
      </c>
      <c r="Q876" s="1">
        <v>67253012909.345787</v>
      </c>
      <c r="S876" s="57">
        <v>33017</v>
      </c>
      <c r="T876" s="1">
        <v>4909636441080.8838</v>
      </c>
    </row>
    <row r="877" spans="1:20" x14ac:dyDescent="0.3">
      <c r="A877" s="52">
        <v>33018</v>
      </c>
      <c r="B877">
        <v>3347173883282.4341</v>
      </c>
      <c r="D877" s="57">
        <v>33015</v>
      </c>
      <c r="E877" s="58">
        <v>0</v>
      </c>
      <c r="G877" s="57">
        <v>32805</v>
      </c>
      <c r="H877" s="1">
        <v>639381248.74519861</v>
      </c>
      <c r="I877" s="1"/>
      <c r="J877" s="57">
        <v>32314</v>
      </c>
      <c r="K877" s="1">
        <v>35017752138.446548</v>
      </c>
      <c r="L877" s="1"/>
      <c r="M877" s="57">
        <v>33018</v>
      </c>
      <c r="N877">
        <f t="shared" si="13"/>
        <v>1764759074400</v>
      </c>
      <c r="P877" s="57">
        <v>33018</v>
      </c>
      <c r="Q877" s="1">
        <v>96219101802.860992</v>
      </c>
      <c r="S877" s="57">
        <v>33018</v>
      </c>
      <c r="T877" s="1">
        <v>6614856557916.4629</v>
      </c>
    </row>
    <row r="878" spans="1:20" x14ac:dyDescent="0.3">
      <c r="A878" s="52">
        <v>33019</v>
      </c>
      <c r="B878">
        <v>10928015851550.27</v>
      </c>
      <c r="D878" s="57">
        <v>33016</v>
      </c>
      <c r="E878" s="58">
        <v>0</v>
      </c>
      <c r="G878" s="57">
        <v>32891</v>
      </c>
      <c r="H878" s="1">
        <v>639381248.74519861</v>
      </c>
      <c r="I878" s="1"/>
      <c r="J878" s="57">
        <v>32297</v>
      </c>
      <c r="K878" s="1">
        <v>34463728997.702652</v>
      </c>
      <c r="L878" s="1"/>
      <c r="M878" s="57">
        <v>33019</v>
      </c>
      <c r="N878">
        <f t="shared" si="13"/>
        <v>1764759074400</v>
      </c>
      <c r="P878" s="57">
        <v>33019</v>
      </c>
      <c r="Q878" s="1">
        <v>9639067784837.9863</v>
      </c>
      <c r="S878" s="57">
        <v>33019</v>
      </c>
      <c r="T878" s="1">
        <v>31023154652924.652</v>
      </c>
    </row>
    <row r="879" spans="1:20" x14ac:dyDescent="0.3">
      <c r="A879" s="52">
        <v>33020</v>
      </c>
      <c r="B879">
        <v>19731773812695.453</v>
      </c>
      <c r="D879" s="57">
        <v>33017</v>
      </c>
      <c r="E879" s="58">
        <v>0</v>
      </c>
      <c r="G879" s="57">
        <v>32479</v>
      </c>
      <c r="H879" s="1">
        <v>619400584.72191107</v>
      </c>
      <c r="I879" s="1"/>
      <c r="J879" s="57">
        <v>32482</v>
      </c>
      <c r="K879" s="1">
        <v>34463728997.702652</v>
      </c>
      <c r="L879" s="1"/>
      <c r="M879" s="57">
        <v>33020</v>
      </c>
      <c r="N879">
        <f t="shared" si="13"/>
        <v>1764759074400</v>
      </c>
      <c r="P879" s="57">
        <v>33020</v>
      </c>
      <c r="Q879" s="1">
        <v>2002798042573.5571</v>
      </c>
      <c r="S879" s="57">
        <v>33020</v>
      </c>
      <c r="T879" s="1">
        <v>24311988215391.23</v>
      </c>
    </row>
    <row r="880" spans="1:20" x14ac:dyDescent="0.3">
      <c r="A880" s="52">
        <v>33021</v>
      </c>
      <c r="B880">
        <v>29807868865272.195</v>
      </c>
      <c r="D880" s="57">
        <v>33018</v>
      </c>
      <c r="E880" s="58">
        <v>0</v>
      </c>
      <c r="G880" s="57">
        <v>32226</v>
      </c>
      <c r="H880" s="1">
        <v>599419920.69862366</v>
      </c>
      <c r="I880" s="1"/>
      <c r="J880" s="57">
        <v>32483</v>
      </c>
      <c r="K880" s="1">
        <v>34463728997.702652</v>
      </c>
      <c r="L880" s="1"/>
      <c r="M880" s="57">
        <v>33021</v>
      </c>
      <c r="N880">
        <f t="shared" si="13"/>
        <v>1764759074400</v>
      </c>
      <c r="P880" s="57">
        <v>33021</v>
      </c>
      <c r="Q880" s="1">
        <v>725914649767.31396</v>
      </c>
      <c r="S880" s="57">
        <v>33021</v>
      </c>
      <c r="T880" s="1">
        <v>33381112627681.973</v>
      </c>
    </row>
    <row r="881" spans="1:20" x14ac:dyDescent="0.3">
      <c r="A881" s="52">
        <v>33022</v>
      </c>
      <c r="B881">
        <v>84745044906172.141</v>
      </c>
      <c r="D881" s="57">
        <v>33019</v>
      </c>
      <c r="E881" s="58">
        <v>0</v>
      </c>
      <c r="G881" s="57">
        <v>32308</v>
      </c>
      <c r="H881" s="1">
        <v>599419920.69862366</v>
      </c>
      <c r="I881" s="1"/>
      <c r="J881" s="57">
        <v>32484</v>
      </c>
      <c r="K881" s="1">
        <v>34463728997.702652</v>
      </c>
      <c r="L881" s="1"/>
      <c r="M881" s="57">
        <v>33022</v>
      </c>
      <c r="N881">
        <f t="shared" si="13"/>
        <v>1764759074400</v>
      </c>
      <c r="P881" s="57">
        <v>33022</v>
      </c>
      <c r="Q881" s="1">
        <v>7777128908071.7305</v>
      </c>
      <c r="S881" s="57">
        <v>33022</v>
      </c>
      <c r="T881" s="1">
        <v>113847148704743.94</v>
      </c>
    </row>
    <row r="882" spans="1:20" x14ac:dyDescent="0.3">
      <c r="A882" s="52">
        <v>33023</v>
      </c>
      <c r="B882">
        <v>101737369802554.19</v>
      </c>
      <c r="D882" s="57">
        <v>33020</v>
      </c>
      <c r="E882" s="58">
        <v>0</v>
      </c>
      <c r="G882" s="57">
        <v>32166</v>
      </c>
      <c r="H882" s="1">
        <v>579439256.67533624</v>
      </c>
      <c r="I882" s="1"/>
      <c r="J882" s="57">
        <v>32485</v>
      </c>
      <c r="K882" s="1">
        <v>34463728997.702652</v>
      </c>
      <c r="L882" s="1"/>
      <c r="M882" s="57">
        <v>33023</v>
      </c>
      <c r="N882">
        <f t="shared" si="13"/>
        <v>1764759074400</v>
      </c>
      <c r="P882" s="57">
        <v>33023</v>
      </c>
      <c r="Q882" s="1">
        <v>5766735925543.3203</v>
      </c>
      <c r="S882" s="57">
        <v>33023</v>
      </c>
      <c r="T882" s="1">
        <v>112601933949181.17</v>
      </c>
    </row>
    <row r="883" spans="1:20" x14ac:dyDescent="0.3">
      <c r="A883" s="52">
        <v>33024</v>
      </c>
      <c r="B883">
        <v>131218926480975.3</v>
      </c>
      <c r="D883" s="57">
        <v>33021</v>
      </c>
      <c r="E883" s="58">
        <v>0</v>
      </c>
      <c r="G883" s="57">
        <v>32649</v>
      </c>
      <c r="H883" s="1">
        <v>579439256.67533624</v>
      </c>
      <c r="I883" s="1"/>
      <c r="J883" s="57">
        <v>32487</v>
      </c>
      <c r="K883" s="1">
        <v>34463728997.702652</v>
      </c>
      <c r="L883" s="1"/>
      <c r="M883" s="57">
        <v>33024</v>
      </c>
      <c r="N883">
        <f t="shared" si="13"/>
        <v>1764759074400</v>
      </c>
      <c r="P883" s="57">
        <v>33024</v>
      </c>
      <c r="Q883" s="1">
        <v>875786319413.73437</v>
      </c>
      <c r="S883" s="57">
        <v>33024</v>
      </c>
      <c r="T883" s="1">
        <v>134474161898791.55</v>
      </c>
    </row>
    <row r="884" spans="1:20" x14ac:dyDescent="0.3">
      <c r="A884" s="52">
        <v>33025</v>
      </c>
      <c r="B884">
        <v>102155296432707.84</v>
      </c>
      <c r="D884" s="57">
        <v>33022</v>
      </c>
      <c r="E884" s="58">
        <v>0</v>
      </c>
      <c r="G884" s="57">
        <v>33038</v>
      </c>
      <c r="H884" s="1">
        <v>579439256.67533624</v>
      </c>
      <c r="I884" s="1"/>
      <c r="J884" s="57">
        <v>32549</v>
      </c>
      <c r="K884" s="1">
        <v>34463728997.702652</v>
      </c>
      <c r="L884" s="1"/>
      <c r="M884" s="57">
        <v>33025</v>
      </c>
      <c r="N884">
        <f t="shared" si="13"/>
        <v>1764759074400</v>
      </c>
      <c r="P884" s="57">
        <v>33025</v>
      </c>
      <c r="Q884" s="1">
        <v>631346025035.42297</v>
      </c>
      <c r="S884" s="57">
        <v>33025</v>
      </c>
      <c r="T884" s="1">
        <v>105009184666974.8</v>
      </c>
    </row>
    <row r="885" spans="1:20" x14ac:dyDescent="0.3">
      <c r="A885" s="52">
        <v>33026</v>
      </c>
      <c r="B885">
        <v>68416655724921.242</v>
      </c>
      <c r="D885" s="57">
        <v>33023</v>
      </c>
      <c r="E885" s="58">
        <v>0</v>
      </c>
      <c r="G885" s="57">
        <v>32781</v>
      </c>
      <c r="H885" s="1">
        <v>559458592.65204871</v>
      </c>
      <c r="I885" s="1"/>
      <c r="J885" s="57">
        <v>32551</v>
      </c>
      <c r="K885" s="1">
        <v>34463728997.702652</v>
      </c>
      <c r="L885" s="1"/>
      <c r="M885" s="57">
        <v>33026</v>
      </c>
      <c r="N885">
        <f t="shared" si="13"/>
        <v>1764759074400</v>
      </c>
      <c r="P885" s="57">
        <v>33026</v>
      </c>
      <c r="Q885" s="1">
        <v>509175455475.9245</v>
      </c>
      <c r="S885" s="57">
        <v>33026</v>
      </c>
      <c r="T885" s="1">
        <v>71059166911409.969</v>
      </c>
    </row>
    <row r="886" spans="1:20" x14ac:dyDescent="0.3">
      <c r="A886" s="52">
        <v>33027</v>
      </c>
      <c r="B886">
        <v>50995726730495.648</v>
      </c>
      <c r="D886" s="57">
        <v>33024</v>
      </c>
      <c r="E886" s="58">
        <v>0</v>
      </c>
      <c r="G886" s="57">
        <v>32861</v>
      </c>
      <c r="H886" s="1">
        <v>559458592.65204871</v>
      </c>
      <c r="I886" s="1"/>
      <c r="J886" s="57">
        <v>32704</v>
      </c>
      <c r="K886" s="1">
        <v>34463728997.702652</v>
      </c>
      <c r="L886" s="1"/>
      <c r="M886" s="57">
        <v>33027</v>
      </c>
      <c r="N886">
        <f t="shared" si="13"/>
        <v>1764759074400</v>
      </c>
      <c r="P886" s="57">
        <v>33027</v>
      </c>
      <c r="Q886" s="1">
        <v>475496620004.01477</v>
      </c>
      <c r="S886" s="57">
        <v>33027</v>
      </c>
      <c r="T886" s="1">
        <v>54294752495823.742</v>
      </c>
    </row>
    <row r="887" spans="1:20" x14ac:dyDescent="0.3">
      <c r="A887" s="52">
        <v>33028</v>
      </c>
      <c r="B887">
        <v>41928863327922.937</v>
      </c>
      <c r="D887" s="57">
        <v>33025</v>
      </c>
      <c r="E887" s="58">
        <v>0</v>
      </c>
      <c r="G887" s="57">
        <v>32245</v>
      </c>
      <c r="H887" s="1">
        <v>539477928.62876129</v>
      </c>
      <c r="I887" s="1"/>
      <c r="J887" s="57">
        <v>32711</v>
      </c>
      <c r="K887" s="1">
        <v>34463728997.702652</v>
      </c>
      <c r="L887" s="1"/>
      <c r="M887" s="57">
        <v>33028</v>
      </c>
      <c r="N887">
        <f t="shared" si="13"/>
        <v>1764759074400</v>
      </c>
      <c r="P887" s="57">
        <v>33028</v>
      </c>
      <c r="Q887" s="1">
        <v>677904457782.13501</v>
      </c>
      <c r="S887" s="57">
        <v>33028</v>
      </c>
      <c r="T887" s="1">
        <v>44781096968492.367</v>
      </c>
    </row>
    <row r="888" spans="1:20" x14ac:dyDescent="0.3">
      <c r="A888" s="52">
        <v>33029</v>
      </c>
      <c r="B888">
        <v>37092030943014.195</v>
      </c>
      <c r="D888" s="57">
        <v>33026</v>
      </c>
      <c r="E888" s="58">
        <v>0</v>
      </c>
      <c r="G888" s="57">
        <v>32989</v>
      </c>
      <c r="H888" s="1">
        <v>539477928.62876129</v>
      </c>
      <c r="I888" s="1"/>
      <c r="J888" s="57">
        <v>32796</v>
      </c>
      <c r="K888" s="1">
        <v>34463728997.702652</v>
      </c>
      <c r="L888" s="1"/>
      <c r="M888" s="57">
        <v>33029</v>
      </c>
      <c r="N888">
        <f t="shared" si="13"/>
        <v>1764759074400</v>
      </c>
      <c r="P888" s="57">
        <v>33029</v>
      </c>
      <c r="Q888" s="1">
        <v>94483273362.097687</v>
      </c>
      <c r="S888" s="57">
        <v>33029</v>
      </c>
      <c r="T888" s="1">
        <v>39045620466485.641</v>
      </c>
    </row>
    <row r="889" spans="1:20" x14ac:dyDescent="0.3">
      <c r="A889" s="52">
        <v>33030</v>
      </c>
      <c r="B889">
        <v>31571398029407.586</v>
      </c>
      <c r="D889" s="57">
        <v>33027</v>
      </c>
      <c r="E889" s="58">
        <v>0</v>
      </c>
      <c r="G889" s="57">
        <v>32172</v>
      </c>
      <c r="H889" s="1">
        <v>519497264.60547382</v>
      </c>
      <c r="I889" s="1"/>
      <c r="J889" s="57">
        <v>33050</v>
      </c>
      <c r="K889" s="1">
        <v>34463728997.702652</v>
      </c>
      <c r="L889" s="1"/>
      <c r="M889" s="57">
        <v>33030</v>
      </c>
      <c r="N889">
        <f t="shared" si="13"/>
        <v>1764759074400</v>
      </c>
      <c r="P889" s="57">
        <v>33030</v>
      </c>
      <c r="Q889" s="1">
        <v>36312392979.165573</v>
      </c>
      <c r="S889" s="57">
        <v>33030</v>
      </c>
      <c r="T889" s="1">
        <v>33442271791023.16</v>
      </c>
    </row>
    <row r="890" spans="1:20" x14ac:dyDescent="0.3">
      <c r="A890" s="52">
        <v>33031</v>
      </c>
      <c r="B890">
        <v>26900711790465.816</v>
      </c>
      <c r="D890" s="57">
        <v>33028</v>
      </c>
      <c r="E890" s="58">
        <v>0</v>
      </c>
      <c r="G890" s="57">
        <v>32621</v>
      </c>
      <c r="H890" s="1">
        <v>519497264.60547382</v>
      </c>
      <c r="I890" s="1"/>
      <c r="J890" s="57">
        <v>33120</v>
      </c>
      <c r="K890" s="1">
        <v>34463728997.702652</v>
      </c>
      <c r="L890" s="1"/>
      <c r="M890" s="57">
        <v>33031</v>
      </c>
      <c r="N890">
        <f t="shared" si="13"/>
        <v>1764759074400</v>
      </c>
      <c r="P890" s="57">
        <v>33031</v>
      </c>
      <c r="Q890" s="1">
        <v>27408331782.064323</v>
      </c>
      <c r="S890" s="57">
        <v>33031</v>
      </c>
      <c r="T890" s="1">
        <v>28755301118610.887</v>
      </c>
    </row>
    <row r="891" spans="1:20" x14ac:dyDescent="0.3">
      <c r="A891" s="52">
        <v>33032</v>
      </c>
      <c r="B891">
        <v>23046285679854.777</v>
      </c>
      <c r="D891" s="57">
        <v>33029</v>
      </c>
      <c r="E891" s="58">
        <v>0</v>
      </c>
      <c r="G891" s="57">
        <v>32924</v>
      </c>
      <c r="H891" s="1">
        <v>519497264.60547382</v>
      </c>
      <c r="I891" s="1"/>
      <c r="J891" s="57">
        <v>33196</v>
      </c>
      <c r="K891" s="1">
        <v>34463728997.702652</v>
      </c>
      <c r="L891" s="1"/>
      <c r="M891" s="57">
        <v>33032</v>
      </c>
      <c r="N891">
        <f t="shared" si="13"/>
        <v>1764759074400</v>
      </c>
      <c r="P891" s="57">
        <v>33032</v>
      </c>
      <c r="Q891" s="1">
        <v>31405248009.89801</v>
      </c>
      <c r="S891" s="57">
        <v>33032</v>
      </c>
      <c r="T891" s="1">
        <v>24902010376321.926</v>
      </c>
    </row>
    <row r="892" spans="1:20" x14ac:dyDescent="0.3">
      <c r="A892" s="52">
        <v>33033</v>
      </c>
      <c r="B892">
        <v>35446311393933.992</v>
      </c>
      <c r="D892" s="57">
        <v>33030</v>
      </c>
      <c r="E892" s="58">
        <v>0</v>
      </c>
      <c r="G892" s="57">
        <v>32233</v>
      </c>
      <c r="H892" s="1">
        <v>499516600.58218634</v>
      </c>
      <c r="I892" s="1"/>
      <c r="J892" s="57">
        <v>33201</v>
      </c>
      <c r="K892" s="1">
        <v>34463728997.702652</v>
      </c>
      <c r="L892" s="1"/>
      <c r="M892" s="57">
        <v>33033</v>
      </c>
      <c r="N892">
        <f t="shared" si="13"/>
        <v>1764759074400</v>
      </c>
      <c r="P892" s="57">
        <v>33033</v>
      </c>
      <c r="Q892" s="1">
        <v>4095695790684.2109</v>
      </c>
      <c r="S892" s="57">
        <v>33033</v>
      </c>
      <c r="T892" s="1">
        <v>69594026604187.57</v>
      </c>
    </row>
    <row r="893" spans="1:20" x14ac:dyDescent="0.3">
      <c r="A893" s="52">
        <v>33034</v>
      </c>
      <c r="B893">
        <v>34527362405740.57</v>
      </c>
      <c r="D893" s="57">
        <v>33031</v>
      </c>
      <c r="E893" s="58">
        <v>0</v>
      </c>
      <c r="G893" s="57">
        <v>32445</v>
      </c>
      <c r="H893" s="1">
        <v>499516600.58218634</v>
      </c>
      <c r="I893" s="1"/>
      <c r="J893" s="57">
        <v>33216</v>
      </c>
      <c r="K893" s="1">
        <v>34463728997.702652</v>
      </c>
      <c r="L893" s="1"/>
      <c r="M893" s="57">
        <v>33034</v>
      </c>
      <c r="N893">
        <f t="shared" si="13"/>
        <v>1764759074400</v>
      </c>
      <c r="P893" s="57">
        <v>33034</v>
      </c>
      <c r="Q893" s="1">
        <v>9095108705577.7031</v>
      </c>
      <c r="S893" s="57">
        <v>33034</v>
      </c>
      <c r="T893" s="1">
        <v>49358547313062.734</v>
      </c>
    </row>
    <row r="894" spans="1:20" x14ac:dyDescent="0.3">
      <c r="A894" s="52">
        <v>33035</v>
      </c>
      <c r="B894">
        <v>19321546033032.051</v>
      </c>
      <c r="D894" s="57">
        <v>33032</v>
      </c>
      <c r="E894" s="58">
        <v>0</v>
      </c>
      <c r="G894" s="57">
        <v>32886</v>
      </c>
      <c r="H894" s="1">
        <v>499516600.58218634</v>
      </c>
      <c r="I894" s="1"/>
      <c r="J894" s="57">
        <v>32295</v>
      </c>
      <c r="K894" s="1">
        <v>32001794223.28088</v>
      </c>
      <c r="L894" s="1"/>
      <c r="M894" s="57">
        <v>33035</v>
      </c>
      <c r="N894">
        <f t="shared" si="13"/>
        <v>1764759074400</v>
      </c>
      <c r="P894" s="57">
        <v>33035</v>
      </c>
      <c r="Q894" s="1">
        <v>70988863159.972778</v>
      </c>
      <c r="S894" s="57">
        <v>33035</v>
      </c>
      <c r="T894" s="1">
        <v>21487529211870.625</v>
      </c>
    </row>
    <row r="895" spans="1:20" x14ac:dyDescent="0.3">
      <c r="A895" s="52">
        <v>33036</v>
      </c>
      <c r="B895">
        <v>16040407205605.361</v>
      </c>
      <c r="D895" s="57">
        <v>33033</v>
      </c>
      <c r="E895" s="58">
        <v>0</v>
      </c>
      <c r="G895" s="57">
        <v>32157</v>
      </c>
      <c r="H895" s="1">
        <v>479535936.55889893</v>
      </c>
      <c r="I895" s="1"/>
      <c r="J895" s="57">
        <v>32298</v>
      </c>
      <c r="K895" s="1">
        <v>32001794223.28088</v>
      </c>
      <c r="L895" s="1"/>
      <c r="M895" s="57">
        <v>33036</v>
      </c>
      <c r="N895">
        <f t="shared" si="13"/>
        <v>1764759074400</v>
      </c>
      <c r="P895" s="57">
        <v>33036</v>
      </c>
      <c r="Q895" s="1">
        <v>29977273877.209988</v>
      </c>
      <c r="S895" s="57">
        <v>33036</v>
      </c>
      <c r="T895" s="1">
        <v>17900982169361.578</v>
      </c>
    </row>
    <row r="896" spans="1:20" x14ac:dyDescent="0.3">
      <c r="A896" s="52">
        <v>33037</v>
      </c>
      <c r="B896">
        <v>14376278381364.424</v>
      </c>
      <c r="D896" s="57">
        <v>33034</v>
      </c>
      <c r="E896" s="58">
        <v>0</v>
      </c>
      <c r="G896" s="57">
        <v>32158</v>
      </c>
      <c r="H896" s="1">
        <v>479535936.55889893</v>
      </c>
      <c r="I896" s="1"/>
      <c r="J896" s="57">
        <v>32470</v>
      </c>
      <c r="K896" s="1">
        <v>32001794223.28088</v>
      </c>
      <c r="L896" s="1"/>
      <c r="M896" s="57">
        <v>33037</v>
      </c>
      <c r="N896">
        <f t="shared" si="13"/>
        <v>1764759074400</v>
      </c>
      <c r="P896" s="57">
        <v>33037</v>
      </c>
      <c r="Q896" s="1">
        <v>22468684023.916313</v>
      </c>
      <c r="S896" s="57">
        <v>33037</v>
      </c>
      <c r="T896" s="1">
        <v>16216479936118.479</v>
      </c>
    </row>
    <row r="897" spans="1:20" x14ac:dyDescent="0.3">
      <c r="A897" s="52">
        <v>33038</v>
      </c>
      <c r="B897">
        <v>14205185688980.535</v>
      </c>
      <c r="D897" s="57">
        <v>33035</v>
      </c>
      <c r="E897" s="58">
        <v>0</v>
      </c>
      <c r="G897" s="57">
        <v>32173</v>
      </c>
      <c r="H897" s="1">
        <v>479535936.55889893</v>
      </c>
      <c r="I897" s="1"/>
      <c r="J897" s="57">
        <v>32488</v>
      </c>
      <c r="K897" s="1">
        <v>32001794223.28088</v>
      </c>
      <c r="L897" s="1"/>
      <c r="M897" s="57">
        <v>33038</v>
      </c>
      <c r="N897">
        <f t="shared" si="13"/>
        <v>1764759074400</v>
      </c>
      <c r="P897" s="57">
        <v>33038</v>
      </c>
      <c r="Q897" s="1">
        <v>20783022243.751499</v>
      </c>
      <c r="S897" s="57">
        <v>33038</v>
      </c>
      <c r="T897" s="1">
        <v>16040541443083.561</v>
      </c>
    </row>
    <row r="898" spans="1:20" x14ac:dyDescent="0.3">
      <c r="A898" s="52">
        <v>33039</v>
      </c>
      <c r="B898">
        <v>14617771752298.42</v>
      </c>
      <c r="D898" s="57">
        <v>33036</v>
      </c>
      <c r="E898" s="58">
        <v>0</v>
      </c>
      <c r="G898" s="57">
        <v>32182</v>
      </c>
      <c r="H898" s="1">
        <v>479535936.55889893</v>
      </c>
      <c r="I898" s="1"/>
      <c r="J898" s="57">
        <v>32797</v>
      </c>
      <c r="K898" s="1">
        <v>32001794223.28088</v>
      </c>
      <c r="L898" s="1"/>
      <c r="M898" s="57">
        <v>33039</v>
      </c>
      <c r="N898">
        <f t="shared" si="13"/>
        <v>1764759074400</v>
      </c>
      <c r="P898" s="57">
        <v>33039</v>
      </c>
      <c r="Q898" s="1">
        <v>1455057648404.4141</v>
      </c>
      <c r="S898" s="57">
        <v>33039</v>
      </c>
      <c r="T898" s="1">
        <v>21419551965015.934</v>
      </c>
    </row>
    <row r="899" spans="1:20" x14ac:dyDescent="0.3">
      <c r="A899" s="52">
        <v>33040</v>
      </c>
      <c r="B899">
        <v>11852089650570.986</v>
      </c>
      <c r="D899" s="57">
        <v>33037</v>
      </c>
      <c r="E899" s="58">
        <v>0</v>
      </c>
      <c r="G899" s="57">
        <v>32219</v>
      </c>
      <c r="H899" s="1">
        <v>479535936.55889893</v>
      </c>
      <c r="I899" s="1"/>
      <c r="J899" s="57">
        <v>33051</v>
      </c>
      <c r="K899" s="1">
        <v>32001794223.28088</v>
      </c>
      <c r="L899" s="1"/>
      <c r="M899" s="57">
        <v>33040</v>
      </c>
      <c r="N899">
        <f t="shared" ref="N899:N962" si="14">370*1000000*0.003785412*10000*126</f>
        <v>1764759074400</v>
      </c>
      <c r="P899" s="57">
        <v>33040</v>
      </c>
      <c r="Q899" s="1">
        <v>47104061430.015114</v>
      </c>
      <c r="S899" s="57">
        <v>33040</v>
      </c>
      <c r="T899" s="1">
        <v>14133024996226.873</v>
      </c>
    </row>
    <row r="900" spans="1:20" x14ac:dyDescent="0.3">
      <c r="A900" s="52">
        <v>33041</v>
      </c>
      <c r="B900">
        <v>10618526390414.219</v>
      </c>
      <c r="D900" s="57">
        <v>33038</v>
      </c>
      <c r="E900" s="58">
        <v>0</v>
      </c>
      <c r="G900" s="57">
        <v>32227</v>
      </c>
      <c r="H900" s="1">
        <v>479535936.55889893</v>
      </c>
      <c r="I900" s="1"/>
      <c r="J900" s="57">
        <v>33052</v>
      </c>
      <c r="K900" s="1">
        <v>32001794223.28088</v>
      </c>
      <c r="L900" s="1"/>
      <c r="M900" s="57">
        <v>33041</v>
      </c>
      <c r="N900">
        <f t="shared" si="14"/>
        <v>1764759074400</v>
      </c>
      <c r="P900" s="57">
        <v>33041</v>
      </c>
      <c r="Q900" s="1">
        <v>24942900352.301979</v>
      </c>
      <c r="S900" s="57">
        <v>33041</v>
      </c>
      <c r="T900" s="1">
        <v>12682678541934.004</v>
      </c>
    </row>
    <row r="901" spans="1:20" x14ac:dyDescent="0.3">
      <c r="A901" s="52">
        <v>33042</v>
      </c>
      <c r="B901">
        <v>11507297307375.789</v>
      </c>
      <c r="D901" s="57">
        <v>33039</v>
      </c>
      <c r="E901" s="58">
        <v>0</v>
      </c>
      <c r="G901" s="57">
        <v>32234</v>
      </c>
      <c r="H901" s="1">
        <v>479535936.55889893</v>
      </c>
      <c r="I901" s="1"/>
      <c r="J901" s="57">
        <v>33121</v>
      </c>
      <c r="K901" s="1">
        <v>32001794223.28088</v>
      </c>
      <c r="L901" s="1"/>
      <c r="M901" s="57">
        <v>33042</v>
      </c>
      <c r="N901">
        <f t="shared" si="14"/>
        <v>1764759074400</v>
      </c>
      <c r="P901" s="57">
        <v>33042</v>
      </c>
      <c r="Q901" s="1">
        <v>127394259987.69319</v>
      </c>
      <c r="S901" s="57">
        <v>33042</v>
      </c>
      <c r="T901" s="1">
        <v>15368240650236.293</v>
      </c>
    </row>
    <row r="902" spans="1:20" x14ac:dyDescent="0.3">
      <c r="A902" s="52">
        <v>33043</v>
      </c>
      <c r="B902">
        <v>16857338390154.625</v>
      </c>
      <c r="D902" s="57">
        <v>33040</v>
      </c>
      <c r="E902" s="58">
        <v>0</v>
      </c>
      <c r="G902" s="57">
        <v>32246</v>
      </c>
      <c r="H902" s="1">
        <v>479535936.55889893</v>
      </c>
      <c r="I902" s="1"/>
      <c r="J902" s="57">
        <v>33122</v>
      </c>
      <c r="K902" s="1">
        <v>32001794223.28088</v>
      </c>
      <c r="L902" s="1"/>
      <c r="M902" s="57">
        <v>33043</v>
      </c>
      <c r="N902">
        <f t="shared" si="14"/>
        <v>1764759074400</v>
      </c>
      <c r="P902" s="57">
        <v>33043</v>
      </c>
      <c r="Q902" s="1">
        <v>2269936316954.0254</v>
      </c>
      <c r="S902" s="57">
        <v>33043</v>
      </c>
      <c r="T902" s="1">
        <v>23974602154299.426</v>
      </c>
    </row>
    <row r="903" spans="1:20" x14ac:dyDescent="0.3">
      <c r="A903" s="52">
        <v>33044</v>
      </c>
      <c r="B903">
        <v>11402130506808.629</v>
      </c>
      <c r="D903" s="57">
        <v>33041</v>
      </c>
      <c r="E903" s="58">
        <v>0</v>
      </c>
      <c r="G903" s="57">
        <v>32293</v>
      </c>
      <c r="H903" s="1">
        <v>479535936.55889893</v>
      </c>
      <c r="I903" s="1"/>
      <c r="J903" s="57">
        <v>33192</v>
      </c>
      <c r="K903" s="1">
        <v>32001794223.28088</v>
      </c>
      <c r="L903" s="1"/>
      <c r="M903" s="57">
        <v>33044</v>
      </c>
      <c r="N903">
        <f t="shared" si="14"/>
        <v>1764759074400</v>
      </c>
      <c r="P903" s="57">
        <v>33044</v>
      </c>
      <c r="Q903" s="1">
        <v>1510081815095.7205</v>
      </c>
      <c r="S903" s="57">
        <v>33044</v>
      </c>
      <c r="T903" s="1">
        <v>15514174558862.648</v>
      </c>
    </row>
    <row r="904" spans="1:20" x14ac:dyDescent="0.3">
      <c r="A904" s="52">
        <v>33045</v>
      </c>
      <c r="B904">
        <v>10715704118998.641</v>
      </c>
      <c r="D904" s="57">
        <v>33042</v>
      </c>
      <c r="E904" s="58">
        <v>0</v>
      </c>
      <c r="G904" s="57">
        <v>32300</v>
      </c>
      <c r="H904" s="1">
        <v>479535936.55889893</v>
      </c>
      <c r="I904" s="1"/>
      <c r="J904" s="57">
        <v>33193</v>
      </c>
      <c r="K904" s="1">
        <v>32001794223.28088</v>
      </c>
      <c r="L904" s="1"/>
      <c r="M904" s="57">
        <v>33045</v>
      </c>
      <c r="N904">
        <f t="shared" si="14"/>
        <v>1764759074400</v>
      </c>
      <c r="P904" s="57">
        <v>33045</v>
      </c>
      <c r="Q904" s="1">
        <v>55382919164.819519</v>
      </c>
      <c r="S904" s="57">
        <v>33045</v>
      </c>
      <c r="T904" s="1">
        <v>12614547962233.111</v>
      </c>
    </row>
    <row r="905" spans="1:20" x14ac:dyDescent="0.3">
      <c r="A905" s="52">
        <v>33046</v>
      </c>
      <c r="B905">
        <v>9821999032960.8789</v>
      </c>
      <c r="D905" s="57">
        <v>33043</v>
      </c>
      <c r="E905" s="58">
        <v>0</v>
      </c>
      <c r="G905" s="57">
        <v>32309</v>
      </c>
      <c r="H905" s="1">
        <v>479535936.55889893</v>
      </c>
      <c r="I905" s="1"/>
      <c r="J905" s="57">
        <v>33197</v>
      </c>
      <c r="K905" s="1">
        <v>32001794223.28088</v>
      </c>
      <c r="L905" s="1"/>
      <c r="M905" s="57">
        <v>33046</v>
      </c>
      <c r="N905">
        <f t="shared" si="14"/>
        <v>1764759074400</v>
      </c>
      <c r="P905" s="57">
        <v>33046</v>
      </c>
      <c r="Q905" s="1">
        <v>61397049248.047485</v>
      </c>
      <c r="S905" s="57">
        <v>33046</v>
      </c>
      <c r="T905" s="1">
        <v>12248150993273.521</v>
      </c>
    </row>
    <row r="906" spans="1:20" x14ac:dyDescent="0.3">
      <c r="A906" s="52">
        <v>33047</v>
      </c>
      <c r="B906">
        <v>11525164018480.6</v>
      </c>
      <c r="D906" s="57">
        <v>33044</v>
      </c>
      <c r="E906" s="58">
        <v>0</v>
      </c>
      <c r="G906" s="57">
        <v>32315</v>
      </c>
      <c r="H906" s="1">
        <v>479535936.55889893</v>
      </c>
      <c r="I906" s="1"/>
      <c r="J906" s="57">
        <v>33202</v>
      </c>
      <c r="K906" s="1">
        <v>32001794223.28088</v>
      </c>
      <c r="L906" s="1"/>
      <c r="M906" s="57">
        <v>33047</v>
      </c>
      <c r="N906">
        <f t="shared" si="14"/>
        <v>1764759074400</v>
      </c>
      <c r="P906" s="57">
        <v>33047</v>
      </c>
      <c r="Q906" s="1">
        <v>370270812046.20587</v>
      </c>
      <c r="S906" s="57">
        <v>33047</v>
      </c>
      <c r="T906" s="1">
        <v>14709685518326.719</v>
      </c>
    </row>
    <row r="907" spans="1:20" x14ac:dyDescent="0.3">
      <c r="A907" s="52">
        <v>33048</v>
      </c>
      <c r="B907">
        <v>1762404997735.1362</v>
      </c>
      <c r="D907" s="57">
        <v>33045</v>
      </c>
      <c r="E907" s="58">
        <v>0</v>
      </c>
      <c r="G907" s="57">
        <v>32316</v>
      </c>
      <c r="H907" s="1">
        <v>479535936.55889893</v>
      </c>
      <c r="I907" s="1"/>
      <c r="J907" s="57">
        <v>33217</v>
      </c>
      <c r="K907" s="1">
        <v>32001794223.28088</v>
      </c>
      <c r="L907" s="1"/>
      <c r="M907" s="57">
        <v>33048</v>
      </c>
      <c r="N907">
        <f t="shared" si="14"/>
        <v>1764759074400</v>
      </c>
      <c r="P907" s="57">
        <v>33048</v>
      </c>
      <c r="Q907" s="1">
        <v>71259956950.708832</v>
      </c>
      <c r="S907" s="57">
        <v>33048</v>
      </c>
      <c r="T907" s="1">
        <v>3894158958287.4243</v>
      </c>
    </row>
    <row r="908" spans="1:20" x14ac:dyDescent="0.3">
      <c r="A908" s="52">
        <v>33049</v>
      </c>
      <c r="B908">
        <v>1447580829065.4084</v>
      </c>
      <c r="D908" s="57">
        <v>33046</v>
      </c>
      <c r="E908" s="58">
        <v>0</v>
      </c>
      <c r="G908" s="57">
        <v>32356</v>
      </c>
      <c r="H908" s="1">
        <v>479535936.55889893</v>
      </c>
      <c r="I908" s="1"/>
      <c r="J908" s="57">
        <v>33218</v>
      </c>
      <c r="K908" s="1">
        <v>32001794223.28088</v>
      </c>
      <c r="L908" s="1"/>
      <c r="M908" s="57">
        <v>33049</v>
      </c>
      <c r="N908">
        <f t="shared" si="14"/>
        <v>1764759074400</v>
      </c>
      <c r="P908" s="57">
        <v>33049</v>
      </c>
      <c r="Q908" s="1">
        <v>59070287068.997963</v>
      </c>
      <c r="S908" s="57">
        <v>33049</v>
      </c>
      <c r="T908" s="1">
        <v>3338434241569.8418</v>
      </c>
    </row>
    <row r="909" spans="1:20" x14ac:dyDescent="0.3">
      <c r="A909" s="52">
        <v>33050</v>
      </c>
      <c r="B909">
        <v>1526563849258.4597</v>
      </c>
      <c r="D909" s="57">
        <v>33047</v>
      </c>
      <c r="E909" s="58">
        <v>0</v>
      </c>
      <c r="G909" s="57">
        <v>32357</v>
      </c>
      <c r="H909" s="1">
        <v>479535936.55889893</v>
      </c>
      <c r="I909" s="1"/>
      <c r="J909" s="57">
        <v>32353</v>
      </c>
      <c r="K909" s="1">
        <v>30632017325.861153</v>
      </c>
      <c r="L909" s="1"/>
      <c r="M909" s="57">
        <v>33050</v>
      </c>
      <c r="N909">
        <f t="shared" si="14"/>
        <v>1764759074400</v>
      </c>
      <c r="P909" s="57">
        <v>33050</v>
      </c>
      <c r="Q909" s="1">
        <v>23307886907.733089</v>
      </c>
      <c r="S909" s="57">
        <v>33050</v>
      </c>
      <c r="T909" s="1">
        <v>3352571175159.1914</v>
      </c>
    </row>
    <row r="910" spans="1:20" x14ac:dyDescent="0.3">
      <c r="A910" s="52">
        <v>33051</v>
      </c>
      <c r="B910">
        <v>1349605584465.2827</v>
      </c>
      <c r="D910" s="57">
        <v>33048</v>
      </c>
      <c r="E910" s="58">
        <v>0</v>
      </c>
      <c r="G910" s="57">
        <v>32367</v>
      </c>
      <c r="H910" s="1">
        <v>479535936.55889893</v>
      </c>
      <c r="I910" s="1"/>
      <c r="J910" s="57">
        <v>32299</v>
      </c>
      <c r="K910" s="1">
        <v>29539859298.472805</v>
      </c>
      <c r="L910" s="1"/>
      <c r="M910" s="57">
        <v>33051</v>
      </c>
      <c r="N910">
        <f t="shared" si="14"/>
        <v>1764759074400</v>
      </c>
      <c r="P910" s="57">
        <v>33051</v>
      </c>
      <c r="Q910" s="1">
        <v>17075454997.278152</v>
      </c>
      <c r="S910" s="57">
        <v>33051</v>
      </c>
      <c r="T910" s="1">
        <v>3164321057295.5972</v>
      </c>
    </row>
    <row r="911" spans="1:20" x14ac:dyDescent="0.3">
      <c r="A911" s="52">
        <v>33052</v>
      </c>
      <c r="B911">
        <v>1379627532975.5342</v>
      </c>
      <c r="D911" s="57">
        <v>33049</v>
      </c>
      <c r="E911" s="58">
        <v>0</v>
      </c>
      <c r="G911" s="57">
        <v>32389</v>
      </c>
      <c r="H911" s="1">
        <v>479535936.55889893</v>
      </c>
      <c r="I911" s="1"/>
      <c r="J911" s="57">
        <v>32471</v>
      </c>
      <c r="K911" s="1">
        <v>29539859298.472805</v>
      </c>
      <c r="L911" s="1"/>
      <c r="M911" s="57">
        <v>33052</v>
      </c>
      <c r="N911">
        <f t="shared" si="14"/>
        <v>1764759074400</v>
      </c>
      <c r="P911" s="57">
        <v>33052</v>
      </c>
      <c r="Q911" s="1">
        <v>14862817786.145239</v>
      </c>
      <c r="S911" s="57">
        <v>33052</v>
      </c>
      <c r="T911" s="1">
        <v>3191730755321.519</v>
      </c>
    </row>
    <row r="912" spans="1:20" x14ac:dyDescent="0.3">
      <c r="A912" s="52">
        <v>33053</v>
      </c>
      <c r="B912">
        <v>2000070972248.7395</v>
      </c>
      <c r="D912" s="57">
        <v>33050</v>
      </c>
      <c r="E912" s="58">
        <v>0</v>
      </c>
      <c r="G912" s="57">
        <v>32401</v>
      </c>
      <c r="H912" s="1">
        <v>479535936.55889893</v>
      </c>
      <c r="I912" s="1"/>
      <c r="J912" s="57">
        <v>32504</v>
      </c>
      <c r="K912" s="1">
        <v>29539859298.472805</v>
      </c>
      <c r="L912" s="1"/>
      <c r="M912" s="57">
        <v>33053</v>
      </c>
      <c r="N912">
        <f t="shared" si="14"/>
        <v>1764759074400</v>
      </c>
      <c r="P912" s="57">
        <v>33053</v>
      </c>
      <c r="Q912" s="1">
        <v>75899134835.720062</v>
      </c>
      <c r="S912" s="57">
        <v>33053</v>
      </c>
      <c r="T912" s="1">
        <v>5037478484036.9912</v>
      </c>
    </row>
    <row r="913" spans="1:20" x14ac:dyDescent="0.3">
      <c r="A913" s="52">
        <v>33054</v>
      </c>
      <c r="B913">
        <v>1472027002441.0337</v>
      </c>
      <c r="D913" s="57">
        <v>33051</v>
      </c>
      <c r="E913" s="58">
        <v>0</v>
      </c>
      <c r="G913" s="57">
        <v>32416</v>
      </c>
      <c r="H913" s="1">
        <v>479535936.55889893</v>
      </c>
      <c r="I913" s="1"/>
      <c r="J913" s="57">
        <v>32513</v>
      </c>
      <c r="K913" s="1">
        <v>29539859298.472805</v>
      </c>
      <c r="L913" s="1"/>
      <c r="M913" s="57">
        <v>33054</v>
      </c>
      <c r="N913">
        <f t="shared" si="14"/>
        <v>1764759074400</v>
      </c>
      <c r="P913" s="57">
        <v>33054</v>
      </c>
      <c r="Q913" s="1">
        <v>76075232304.535461</v>
      </c>
      <c r="S913" s="57">
        <v>33054</v>
      </c>
      <c r="T913" s="1">
        <v>3899817001327.8413</v>
      </c>
    </row>
    <row r="914" spans="1:20" x14ac:dyDescent="0.3">
      <c r="A914" s="52">
        <v>33055</v>
      </c>
      <c r="B914">
        <v>8307989535970.6963</v>
      </c>
      <c r="D914" s="57">
        <v>33052</v>
      </c>
      <c r="E914" s="58">
        <v>0</v>
      </c>
      <c r="G914" s="57">
        <v>32425</v>
      </c>
      <c r="H914" s="1">
        <v>479535936.55889893</v>
      </c>
      <c r="I914" s="1"/>
      <c r="J914" s="57">
        <v>32712</v>
      </c>
      <c r="K914" s="1">
        <v>29539859298.472805</v>
      </c>
      <c r="L914" s="1"/>
      <c r="M914" s="57">
        <v>33055</v>
      </c>
      <c r="N914">
        <f t="shared" si="14"/>
        <v>1764759074400</v>
      </c>
      <c r="P914" s="57">
        <v>33055</v>
      </c>
      <c r="Q914" s="1">
        <v>1085436286912.09</v>
      </c>
      <c r="S914" s="57">
        <v>33055</v>
      </c>
      <c r="T914" s="1">
        <v>17246456703597.621</v>
      </c>
    </row>
    <row r="915" spans="1:20" x14ac:dyDescent="0.3">
      <c r="A915" s="52">
        <v>33056</v>
      </c>
      <c r="B915">
        <v>1473605368063.7627</v>
      </c>
      <c r="D915" s="57">
        <v>33053</v>
      </c>
      <c r="E915" s="58">
        <v>0</v>
      </c>
      <c r="G915" s="57">
        <v>32446</v>
      </c>
      <c r="H915" s="1">
        <v>479535936.55889893</v>
      </c>
      <c r="I915" s="1"/>
      <c r="J915" s="57">
        <v>33057</v>
      </c>
      <c r="K915" s="1">
        <v>29539859298.472805</v>
      </c>
      <c r="L915" s="1"/>
      <c r="M915" s="57">
        <v>33056</v>
      </c>
      <c r="N915">
        <f t="shared" si="14"/>
        <v>1764759074400</v>
      </c>
      <c r="P915" s="57">
        <v>33056</v>
      </c>
      <c r="Q915" s="1">
        <v>1394712285150.6658</v>
      </c>
      <c r="S915" s="57">
        <v>33056</v>
      </c>
      <c r="T915" s="1">
        <v>5205245992868.4277</v>
      </c>
    </row>
    <row r="916" spans="1:20" x14ac:dyDescent="0.3">
      <c r="A916" s="52">
        <v>33057</v>
      </c>
      <c r="B916">
        <v>1113693241994.7012</v>
      </c>
      <c r="D916" s="57">
        <v>33054</v>
      </c>
      <c r="E916" s="58">
        <v>0</v>
      </c>
      <c r="G916" s="57">
        <v>32472</v>
      </c>
      <c r="H916" s="1">
        <v>479535936.55889893</v>
      </c>
      <c r="I916" s="1"/>
      <c r="J916" s="57">
        <v>33123</v>
      </c>
      <c r="K916" s="1">
        <v>29539859298.472805</v>
      </c>
      <c r="L916" s="1"/>
      <c r="M916" s="57">
        <v>33057</v>
      </c>
      <c r="N916">
        <f t="shared" si="14"/>
        <v>1764759074400</v>
      </c>
      <c r="P916" s="57">
        <v>33057</v>
      </c>
      <c r="Q916" s="1">
        <v>36289580611.531151</v>
      </c>
      <c r="S916" s="57">
        <v>33057</v>
      </c>
      <c r="T916" s="1">
        <v>2955091295531.1274</v>
      </c>
    </row>
    <row r="917" spans="1:20" x14ac:dyDescent="0.3">
      <c r="A917" s="52">
        <v>33058</v>
      </c>
      <c r="B917">
        <v>1081852010692.7645</v>
      </c>
      <c r="D917" s="57">
        <v>33055</v>
      </c>
      <c r="E917" s="58">
        <v>0</v>
      </c>
      <c r="G917" s="57">
        <v>32473</v>
      </c>
      <c r="H917" s="1">
        <v>479535936.55889893</v>
      </c>
      <c r="I917" s="1"/>
      <c r="J917" s="57">
        <v>33198</v>
      </c>
      <c r="K917" s="1">
        <v>29539859298.472805</v>
      </c>
      <c r="L917" s="1"/>
      <c r="M917" s="57">
        <v>33058</v>
      </c>
      <c r="N917">
        <f t="shared" si="14"/>
        <v>1764759074400</v>
      </c>
      <c r="P917" s="57">
        <v>33058</v>
      </c>
      <c r="Q917" s="1">
        <v>18026390361.972874</v>
      </c>
      <c r="S917" s="57">
        <v>33058</v>
      </c>
      <c r="T917" s="1">
        <v>2891318371427.3101</v>
      </c>
    </row>
    <row r="918" spans="1:20" x14ac:dyDescent="0.3">
      <c r="A918" s="52">
        <v>33059</v>
      </c>
      <c r="B918">
        <v>13383654073159.244</v>
      </c>
      <c r="D918" s="57">
        <v>33056</v>
      </c>
      <c r="E918" s="58">
        <v>0</v>
      </c>
      <c r="G918" s="57">
        <v>32480</v>
      </c>
      <c r="H918" s="1">
        <v>479535936.55889893</v>
      </c>
      <c r="I918" s="1"/>
      <c r="J918" s="57">
        <v>33199</v>
      </c>
      <c r="K918" s="1">
        <v>29539859298.472805</v>
      </c>
      <c r="L918" s="1"/>
      <c r="M918" s="57">
        <v>33059</v>
      </c>
      <c r="N918">
        <f t="shared" si="14"/>
        <v>1764759074400</v>
      </c>
      <c r="P918" s="57">
        <v>33059</v>
      </c>
      <c r="Q918" s="1">
        <v>681524585084.90137</v>
      </c>
      <c r="S918" s="57">
        <v>33059</v>
      </c>
      <c r="T918" s="1">
        <v>25325932548031.891</v>
      </c>
    </row>
    <row r="919" spans="1:20" x14ac:dyDescent="0.3">
      <c r="A919" s="52">
        <v>33060</v>
      </c>
      <c r="B919">
        <v>10604435328516.088</v>
      </c>
      <c r="D919" s="57">
        <v>33057</v>
      </c>
      <c r="E919" s="58">
        <v>0</v>
      </c>
      <c r="G919" s="57">
        <v>32491</v>
      </c>
      <c r="H919" s="1">
        <v>479535936.55889893</v>
      </c>
      <c r="I919" s="1"/>
      <c r="J919" s="57">
        <v>33203</v>
      </c>
      <c r="K919" s="1">
        <v>29539859298.472805</v>
      </c>
      <c r="L919" s="1"/>
      <c r="M919" s="57">
        <v>33060</v>
      </c>
      <c r="N919">
        <f t="shared" si="14"/>
        <v>1764759074400</v>
      </c>
      <c r="P919" s="57">
        <v>33060</v>
      </c>
      <c r="Q919" s="1">
        <v>89896285596.813171</v>
      </c>
      <c r="S919" s="57">
        <v>33060</v>
      </c>
      <c r="T919" s="1">
        <v>15549592667642.762</v>
      </c>
    </row>
    <row r="920" spans="1:20" x14ac:dyDescent="0.3">
      <c r="A920" s="52">
        <v>33061</v>
      </c>
      <c r="B920">
        <v>7710086152465.9297</v>
      </c>
      <c r="D920" s="57">
        <v>33058</v>
      </c>
      <c r="E920" s="58">
        <v>0</v>
      </c>
      <c r="G920" s="57">
        <v>32527</v>
      </c>
      <c r="H920" s="1">
        <v>479535936.55889893</v>
      </c>
      <c r="I920" s="1"/>
      <c r="J920" s="57">
        <v>33204</v>
      </c>
      <c r="K920" s="1">
        <v>29539859298.472805</v>
      </c>
      <c r="L920" s="1"/>
      <c r="M920" s="57">
        <v>33061</v>
      </c>
      <c r="N920">
        <f t="shared" si="14"/>
        <v>1764759074400</v>
      </c>
      <c r="P920" s="57">
        <v>33061</v>
      </c>
      <c r="Q920" s="1">
        <v>50281146773.853088</v>
      </c>
      <c r="S920" s="57">
        <v>33061</v>
      </c>
      <c r="T920" s="1">
        <v>9903448836238.1523</v>
      </c>
    </row>
    <row r="921" spans="1:20" x14ac:dyDescent="0.3">
      <c r="A921" s="52">
        <v>33062</v>
      </c>
      <c r="B921">
        <v>7239852851434.8555</v>
      </c>
      <c r="D921" s="57">
        <v>33059</v>
      </c>
      <c r="E921" s="58">
        <v>0</v>
      </c>
      <c r="G921" s="57">
        <v>32528</v>
      </c>
      <c r="H921" s="1">
        <v>479535936.55889893</v>
      </c>
      <c r="I921" s="1"/>
      <c r="J921" s="57">
        <v>33219</v>
      </c>
      <c r="K921" s="1">
        <v>29539859298.472805</v>
      </c>
      <c r="L921" s="1"/>
      <c r="M921" s="57">
        <v>33062</v>
      </c>
      <c r="N921">
        <f t="shared" si="14"/>
        <v>1764759074400</v>
      </c>
      <c r="P921" s="57">
        <v>33062</v>
      </c>
      <c r="Q921" s="1">
        <v>17707480846.796261</v>
      </c>
      <c r="S921" s="57">
        <v>33062</v>
      </c>
      <c r="T921" s="1">
        <v>9253235309573.4824</v>
      </c>
    </row>
    <row r="922" spans="1:20" x14ac:dyDescent="0.3">
      <c r="A922" s="52">
        <v>33063</v>
      </c>
      <c r="B922">
        <v>1511548593003.6177</v>
      </c>
      <c r="D922" s="57">
        <v>33060</v>
      </c>
      <c r="E922" s="58">
        <v>0</v>
      </c>
      <c r="G922" s="57">
        <v>32550</v>
      </c>
      <c r="H922" s="1">
        <v>479535936.55889893</v>
      </c>
      <c r="I922" s="1"/>
      <c r="J922" s="57">
        <v>33220</v>
      </c>
      <c r="K922" s="1">
        <v>29539859298.472805</v>
      </c>
      <c r="L922" s="1"/>
      <c r="M922" s="57">
        <v>33063</v>
      </c>
      <c r="N922">
        <f t="shared" si="14"/>
        <v>1764759074400</v>
      </c>
      <c r="P922" s="57">
        <v>33063</v>
      </c>
      <c r="Q922" s="1">
        <v>12967114581.737816</v>
      </c>
      <c r="S922" s="57">
        <v>33063</v>
      </c>
      <c r="T922" s="1">
        <v>3482775252730.0078</v>
      </c>
    </row>
    <row r="923" spans="1:20" x14ac:dyDescent="0.3">
      <c r="A923" s="52">
        <v>33064</v>
      </c>
      <c r="B923">
        <v>1210674579883.6018</v>
      </c>
      <c r="D923" s="57">
        <v>33061</v>
      </c>
      <c r="E923" s="58">
        <v>0</v>
      </c>
      <c r="G923" s="57">
        <v>32551</v>
      </c>
      <c r="H923" s="1">
        <v>479535936.55889893</v>
      </c>
      <c r="I923" s="1"/>
      <c r="J923" s="57">
        <v>33221</v>
      </c>
      <c r="K923" s="1">
        <v>29539859298.472805</v>
      </c>
      <c r="L923" s="1"/>
      <c r="M923" s="57">
        <v>33064</v>
      </c>
      <c r="N923">
        <f t="shared" si="14"/>
        <v>1764759074400</v>
      </c>
      <c r="P923" s="57">
        <v>33064</v>
      </c>
      <c r="Q923" s="1">
        <v>10790152912.822052</v>
      </c>
      <c r="S923" s="57">
        <v>33064</v>
      </c>
      <c r="T923" s="1">
        <v>3028551757143.0732</v>
      </c>
    </row>
    <row r="924" spans="1:20" x14ac:dyDescent="0.3">
      <c r="A924" s="52">
        <v>33065</v>
      </c>
      <c r="B924">
        <v>1795083253332.4243</v>
      </c>
      <c r="D924" s="57">
        <v>33062</v>
      </c>
      <c r="E924" s="58">
        <v>0</v>
      </c>
      <c r="G924" s="57">
        <v>32578</v>
      </c>
      <c r="H924" s="1">
        <v>479535936.55889893</v>
      </c>
      <c r="I924" s="1"/>
      <c r="J924" s="57">
        <v>32315</v>
      </c>
      <c r="K924" s="1">
        <v>28883594648.82616</v>
      </c>
      <c r="L924" s="1"/>
      <c r="M924" s="57">
        <v>33065</v>
      </c>
      <c r="N924">
        <f t="shared" si="14"/>
        <v>1764759074400</v>
      </c>
      <c r="P924" s="57">
        <v>33065</v>
      </c>
      <c r="Q924" s="1">
        <v>93163276098.727432</v>
      </c>
      <c r="S924" s="57">
        <v>33065</v>
      </c>
      <c r="T924" s="1">
        <v>4992024893297.3877</v>
      </c>
    </row>
    <row r="925" spans="1:20" x14ac:dyDescent="0.3">
      <c r="A925" s="52">
        <v>33066</v>
      </c>
      <c r="B925">
        <v>11857869660192.941</v>
      </c>
      <c r="D925" s="57">
        <v>33063</v>
      </c>
      <c r="E925" s="58">
        <v>0</v>
      </c>
      <c r="G925" s="57">
        <v>32579</v>
      </c>
      <c r="H925" s="1">
        <v>479535936.55889893</v>
      </c>
      <c r="I925" s="1"/>
      <c r="J925" s="57">
        <v>32472</v>
      </c>
      <c r="K925" s="1">
        <v>27077924182.012497</v>
      </c>
      <c r="L925" s="1"/>
      <c r="M925" s="57">
        <v>33066</v>
      </c>
      <c r="N925">
        <f t="shared" si="14"/>
        <v>1764759074400</v>
      </c>
      <c r="P925" s="57">
        <v>33066</v>
      </c>
      <c r="Q925" s="1">
        <v>2349646445767.6875</v>
      </c>
      <c r="S925" s="57">
        <v>33066</v>
      </c>
      <c r="T925" s="1">
        <v>23238682715338.461</v>
      </c>
    </row>
    <row r="926" spans="1:20" x14ac:dyDescent="0.3">
      <c r="A926" s="52">
        <v>33067</v>
      </c>
      <c r="B926">
        <v>29937852980129.969</v>
      </c>
      <c r="D926" s="57">
        <v>33064</v>
      </c>
      <c r="E926" s="58">
        <v>0</v>
      </c>
      <c r="G926" s="57">
        <v>32584</v>
      </c>
      <c r="H926" s="1">
        <v>479535936.55889893</v>
      </c>
      <c r="I926" s="1"/>
      <c r="J926" s="57">
        <v>32491</v>
      </c>
      <c r="K926" s="1">
        <v>27077924182.012497</v>
      </c>
      <c r="L926" s="1"/>
      <c r="M926" s="57">
        <v>33067</v>
      </c>
      <c r="N926">
        <f t="shared" si="14"/>
        <v>1764759074400</v>
      </c>
      <c r="P926" s="57">
        <v>33067</v>
      </c>
      <c r="Q926" s="1">
        <v>10899142528019.496</v>
      </c>
      <c r="S926" s="57">
        <v>33067</v>
      </c>
      <c r="T926" s="1">
        <v>45825517877024.18</v>
      </c>
    </row>
    <row r="927" spans="1:20" x14ac:dyDescent="0.3">
      <c r="A927" s="52">
        <v>33068</v>
      </c>
      <c r="B927">
        <v>28882215544103.352</v>
      </c>
      <c r="D927" s="57">
        <v>33065</v>
      </c>
      <c r="E927" s="58">
        <v>0</v>
      </c>
      <c r="G927" s="57">
        <v>32596</v>
      </c>
      <c r="H927" s="1">
        <v>479535936.55889893</v>
      </c>
      <c r="I927" s="1"/>
      <c r="J927" s="57">
        <v>32499</v>
      </c>
      <c r="K927" s="1">
        <v>27077924182.012497</v>
      </c>
      <c r="L927" s="1"/>
      <c r="M927" s="57">
        <v>33068</v>
      </c>
      <c r="N927">
        <f t="shared" si="14"/>
        <v>1764759074400</v>
      </c>
      <c r="P927" s="57">
        <v>33068</v>
      </c>
      <c r="Q927" s="1">
        <v>5217751185673.9922</v>
      </c>
      <c r="S927" s="57">
        <v>33068</v>
      </c>
      <c r="T927" s="1">
        <v>139097170121686.69</v>
      </c>
    </row>
    <row r="928" spans="1:20" x14ac:dyDescent="0.3">
      <c r="A928" s="52">
        <v>33069</v>
      </c>
      <c r="B928">
        <v>293130519878925.56</v>
      </c>
      <c r="D928" s="57">
        <v>33066</v>
      </c>
      <c r="E928" s="58">
        <v>0</v>
      </c>
      <c r="G928" s="57">
        <v>32611</v>
      </c>
      <c r="H928" s="1">
        <v>479535936.55889893</v>
      </c>
      <c r="I928" s="1"/>
      <c r="J928" s="57">
        <v>32507</v>
      </c>
      <c r="K928" s="1">
        <v>27077924182.012497</v>
      </c>
      <c r="L928" s="1"/>
      <c r="M928" s="57">
        <v>33069</v>
      </c>
      <c r="N928">
        <f t="shared" si="14"/>
        <v>1764759074400</v>
      </c>
      <c r="P928" s="57">
        <v>33069</v>
      </c>
      <c r="Q928" s="1">
        <v>10395288908794.625</v>
      </c>
      <c r="S928" s="57">
        <v>33069</v>
      </c>
      <c r="T928" s="1">
        <v>307837623745011.25</v>
      </c>
    </row>
    <row r="929" spans="1:20" x14ac:dyDescent="0.3">
      <c r="A929" s="52">
        <v>33070</v>
      </c>
      <c r="B929">
        <v>36793056153753.094</v>
      </c>
      <c r="D929" s="57">
        <v>33067</v>
      </c>
      <c r="E929" s="58">
        <v>0</v>
      </c>
      <c r="G929" s="57">
        <v>32622</v>
      </c>
      <c r="H929" s="1">
        <v>479535936.55889893</v>
      </c>
      <c r="I929" s="1"/>
      <c r="J929" s="57">
        <v>33073</v>
      </c>
      <c r="K929" s="1">
        <v>27077924182.012497</v>
      </c>
      <c r="L929" s="1"/>
      <c r="M929" s="57">
        <v>33070</v>
      </c>
      <c r="N929">
        <f t="shared" si="14"/>
        <v>1764759074400</v>
      </c>
      <c r="P929" s="57">
        <v>33070</v>
      </c>
      <c r="Q929" s="1">
        <v>658576540528.34937</v>
      </c>
      <c r="S929" s="57">
        <v>33070</v>
      </c>
      <c r="T929" s="1">
        <v>39543137583207.516</v>
      </c>
    </row>
    <row r="930" spans="1:20" x14ac:dyDescent="0.3">
      <c r="A930" s="52">
        <v>33071</v>
      </c>
      <c r="B930">
        <v>33796153682119.816</v>
      </c>
      <c r="D930" s="57">
        <v>33069</v>
      </c>
      <c r="E930" s="58">
        <v>0</v>
      </c>
      <c r="G930" s="57">
        <v>32650</v>
      </c>
      <c r="H930" s="1">
        <v>479535936.55889893</v>
      </c>
      <c r="I930" s="1"/>
      <c r="J930" s="57">
        <v>33124</v>
      </c>
      <c r="K930" s="1">
        <v>27077924182.012497</v>
      </c>
      <c r="L930" s="1"/>
      <c r="M930" s="57">
        <v>33071</v>
      </c>
      <c r="N930">
        <f t="shared" si="14"/>
        <v>1764759074400</v>
      </c>
      <c r="P930" s="57">
        <v>33071</v>
      </c>
      <c r="Q930" s="1">
        <v>58386086131.035675</v>
      </c>
      <c r="S930" s="57">
        <v>33071</v>
      </c>
      <c r="T930" s="1">
        <v>35786368487496.031</v>
      </c>
    </row>
    <row r="931" spans="1:20" x14ac:dyDescent="0.3">
      <c r="A931" s="52">
        <v>33072</v>
      </c>
      <c r="B931">
        <v>33707762810652.109</v>
      </c>
      <c r="D931" s="57">
        <v>33070</v>
      </c>
      <c r="E931" s="58">
        <v>0</v>
      </c>
      <c r="G931" s="57">
        <v>32660</v>
      </c>
      <c r="H931" s="1">
        <v>479535936.55889893</v>
      </c>
      <c r="I931" s="1"/>
      <c r="J931" s="57">
        <v>33126</v>
      </c>
      <c r="K931" s="1">
        <v>27077924182.012497</v>
      </c>
      <c r="L931" s="1"/>
      <c r="M931" s="57">
        <v>33072</v>
      </c>
      <c r="N931">
        <f t="shared" si="14"/>
        <v>1764759074400</v>
      </c>
      <c r="P931" s="57">
        <v>33072</v>
      </c>
      <c r="Q931" s="1">
        <v>25292015347.295441</v>
      </c>
      <c r="S931" s="57">
        <v>33072</v>
      </c>
      <c r="T931" s="1">
        <v>35623436777885.148</v>
      </c>
    </row>
    <row r="932" spans="1:20" x14ac:dyDescent="0.3">
      <c r="A932" s="52">
        <v>33073</v>
      </c>
      <c r="B932">
        <v>26902447077383.867</v>
      </c>
      <c r="D932" s="57">
        <v>33071</v>
      </c>
      <c r="E932" s="58">
        <v>0</v>
      </c>
      <c r="G932" s="57">
        <v>32661</v>
      </c>
      <c r="H932" s="1">
        <v>479535936.55889893</v>
      </c>
      <c r="I932" s="1"/>
      <c r="J932" s="57">
        <v>33207</v>
      </c>
      <c r="K932" s="1">
        <v>27077924182.012497</v>
      </c>
      <c r="L932" s="1"/>
      <c r="M932" s="57">
        <v>33073</v>
      </c>
      <c r="N932">
        <f t="shared" si="14"/>
        <v>1764759074400</v>
      </c>
      <c r="P932" s="57">
        <v>33073</v>
      </c>
      <c r="Q932" s="1">
        <v>18925037706.947956</v>
      </c>
      <c r="S932" s="57">
        <v>33073</v>
      </c>
      <c r="T932" s="1">
        <v>28714028320896.328</v>
      </c>
    </row>
    <row r="933" spans="1:20" x14ac:dyDescent="0.3">
      <c r="A933" s="52">
        <v>33074</v>
      </c>
      <c r="B933">
        <v>20595223149268.078</v>
      </c>
      <c r="D933" s="57">
        <v>33072</v>
      </c>
      <c r="E933" s="58">
        <v>0</v>
      </c>
      <c r="G933" s="57">
        <v>32688</v>
      </c>
      <c r="H933" s="1">
        <v>479535936.55889893</v>
      </c>
      <c r="I933" s="1"/>
      <c r="J933" s="57">
        <v>32413</v>
      </c>
      <c r="K933" s="1">
        <v>25379660892.828182</v>
      </c>
      <c r="L933" s="1"/>
      <c r="M933" s="57">
        <v>33074</v>
      </c>
      <c r="N933">
        <f t="shared" si="14"/>
        <v>1764759074400</v>
      </c>
      <c r="P933" s="57">
        <v>33074</v>
      </c>
      <c r="Q933" s="1">
        <v>18504199315.693531</v>
      </c>
      <c r="S933" s="57">
        <v>33074</v>
      </c>
      <c r="T933" s="1">
        <v>22403583068021.629</v>
      </c>
    </row>
    <row r="934" spans="1:20" x14ac:dyDescent="0.3">
      <c r="A934" s="52">
        <v>33075</v>
      </c>
      <c r="B934">
        <v>21077175768038.586</v>
      </c>
      <c r="D934" s="57">
        <v>33073</v>
      </c>
      <c r="E934" s="58">
        <v>0</v>
      </c>
      <c r="G934" s="57">
        <v>32700</v>
      </c>
      <c r="H934" s="1">
        <v>479535936.55889893</v>
      </c>
      <c r="I934" s="1"/>
      <c r="J934" s="57">
        <v>32748</v>
      </c>
      <c r="K934" s="1">
        <v>25379660892.828182</v>
      </c>
      <c r="L934" s="1"/>
      <c r="M934" s="57">
        <v>33075</v>
      </c>
      <c r="N934">
        <f t="shared" si="14"/>
        <v>1764759074400</v>
      </c>
      <c r="P934" s="57">
        <v>33075</v>
      </c>
      <c r="Q934" s="1">
        <v>2478878128224.2383</v>
      </c>
      <c r="S934" s="57">
        <v>33075</v>
      </c>
      <c r="T934" s="1">
        <v>29287945674280.184</v>
      </c>
    </row>
    <row r="935" spans="1:20" x14ac:dyDescent="0.3">
      <c r="A935" s="52">
        <v>33076</v>
      </c>
      <c r="B935">
        <v>16152787959971.654</v>
      </c>
      <c r="D935" s="57">
        <v>33074</v>
      </c>
      <c r="E935" s="58">
        <v>0</v>
      </c>
      <c r="G935" s="57">
        <v>32724</v>
      </c>
      <c r="H935" s="1">
        <v>479535936.55889893</v>
      </c>
      <c r="I935" s="1"/>
      <c r="J935" s="57">
        <v>32300</v>
      </c>
      <c r="K935" s="1">
        <v>24617109101.299431</v>
      </c>
      <c r="L935" s="1"/>
      <c r="M935" s="57">
        <v>33076</v>
      </c>
      <c r="N935">
        <f t="shared" si="14"/>
        <v>1764759074400</v>
      </c>
      <c r="P935" s="57">
        <v>33076</v>
      </c>
      <c r="Q935" s="1">
        <v>1143343641136.1108</v>
      </c>
      <c r="S935" s="57">
        <v>33076</v>
      </c>
      <c r="T935" s="1">
        <v>19458821676678.809</v>
      </c>
    </row>
    <row r="936" spans="1:20" x14ac:dyDescent="0.3">
      <c r="A936" s="52">
        <v>33077</v>
      </c>
      <c r="B936">
        <v>16143671746901.066</v>
      </c>
      <c r="D936" s="57">
        <v>33075</v>
      </c>
      <c r="E936" s="58">
        <v>0</v>
      </c>
      <c r="G936" s="57">
        <v>32725</v>
      </c>
      <c r="H936" s="1">
        <v>479535936.55889893</v>
      </c>
      <c r="I936" s="1"/>
      <c r="J936" s="57">
        <v>32489</v>
      </c>
      <c r="K936" s="1">
        <v>24617109101.299431</v>
      </c>
      <c r="L936" s="1"/>
      <c r="M936" s="57">
        <v>33077</v>
      </c>
      <c r="N936">
        <f t="shared" si="14"/>
        <v>1764759074400</v>
      </c>
      <c r="P936" s="57">
        <v>33077</v>
      </c>
      <c r="Q936" s="1">
        <v>756645793415.48376</v>
      </c>
      <c r="S936" s="57">
        <v>33077</v>
      </c>
      <c r="T936" s="1">
        <v>19125690149489.195</v>
      </c>
    </row>
    <row r="937" spans="1:20" x14ac:dyDescent="0.3">
      <c r="A937" s="52">
        <v>33078</v>
      </c>
      <c r="B937">
        <v>15345537560367.701</v>
      </c>
      <c r="D937" s="57">
        <v>33076</v>
      </c>
      <c r="E937" s="58">
        <v>0</v>
      </c>
      <c r="G937" s="57">
        <v>32735</v>
      </c>
      <c r="H937" s="1">
        <v>479535936.55889893</v>
      </c>
      <c r="I937" s="1"/>
      <c r="J937" s="57">
        <v>32494</v>
      </c>
      <c r="K937" s="1">
        <v>24617109101.299431</v>
      </c>
      <c r="L937" s="1"/>
      <c r="M937" s="57">
        <v>33078</v>
      </c>
      <c r="N937">
        <f t="shared" si="14"/>
        <v>1764759074400</v>
      </c>
      <c r="P937" s="57">
        <v>33078</v>
      </c>
      <c r="Q937" s="1">
        <v>45166830893.493805</v>
      </c>
      <c r="S937" s="57">
        <v>33078</v>
      </c>
      <c r="T937" s="1">
        <v>17198903824653.51</v>
      </c>
    </row>
    <row r="938" spans="1:20" x14ac:dyDescent="0.3">
      <c r="A938" s="52">
        <v>33079</v>
      </c>
      <c r="B938">
        <v>13226601431237.35</v>
      </c>
      <c r="D938" s="57">
        <v>33077</v>
      </c>
      <c r="E938" s="58">
        <v>0</v>
      </c>
      <c r="G938" s="57">
        <v>32746</v>
      </c>
      <c r="H938" s="1">
        <v>479535936.55889893</v>
      </c>
      <c r="I938" s="1"/>
      <c r="J938" s="57">
        <v>32508</v>
      </c>
      <c r="K938" s="1">
        <v>24617109101.299431</v>
      </c>
      <c r="L938" s="1"/>
      <c r="M938" s="57">
        <v>33079</v>
      </c>
      <c r="N938">
        <f t="shared" si="14"/>
        <v>1764759074400</v>
      </c>
      <c r="P938" s="57">
        <v>33079</v>
      </c>
      <c r="Q938" s="1">
        <v>21261011911.122795</v>
      </c>
      <c r="S938" s="57">
        <v>33079</v>
      </c>
      <c r="T938" s="1">
        <v>15037425694386.451</v>
      </c>
    </row>
    <row r="939" spans="1:20" x14ac:dyDescent="0.3">
      <c r="A939" s="52">
        <v>33080</v>
      </c>
      <c r="B939">
        <v>12149418964681.35</v>
      </c>
      <c r="D939" s="57">
        <v>33078</v>
      </c>
      <c r="E939" s="58">
        <v>0</v>
      </c>
      <c r="G939" s="57">
        <v>32790</v>
      </c>
      <c r="H939" s="1">
        <v>479535936.55889893</v>
      </c>
      <c r="I939" s="1"/>
      <c r="J939" s="57">
        <v>33074</v>
      </c>
      <c r="K939" s="1">
        <v>24617109101.299431</v>
      </c>
      <c r="L939" s="1"/>
      <c r="M939" s="57">
        <v>33080</v>
      </c>
      <c r="N939">
        <f t="shared" si="14"/>
        <v>1764759074400</v>
      </c>
      <c r="P939" s="57">
        <v>33080</v>
      </c>
      <c r="Q939" s="1">
        <v>15209889917.817469</v>
      </c>
      <c r="S939" s="57">
        <v>33080</v>
      </c>
      <c r="T939" s="1">
        <v>14002230506940.187</v>
      </c>
    </row>
    <row r="940" spans="1:20" x14ac:dyDescent="0.3">
      <c r="A940" s="52">
        <v>33081</v>
      </c>
      <c r="B940">
        <v>10478880292170.719</v>
      </c>
      <c r="D940" s="57">
        <v>33079</v>
      </c>
      <c r="E940" s="58">
        <v>0</v>
      </c>
      <c r="G940" s="57">
        <v>32806</v>
      </c>
      <c r="H940" s="1">
        <v>479535936.55889893</v>
      </c>
      <c r="I940" s="1"/>
      <c r="J940" s="57">
        <v>33125</v>
      </c>
      <c r="K940" s="1">
        <v>24617109101.299431</v>
      </c>
      <c r="L940" s="1"/>
      <c r="M940" s="57">
        <v>33081</v>
      </c>
      <c r="N940">
        <f t="shared" si="14"/>
        <v>1764759074400</v>
      </c>
      <c r="P940" s="57">
        <v>33081</v>
      </c>
      <c r="Q940" s="1">
        <v>13303861795.298998</v>
      </c>
      <c r="S940" s="57">
        <v>33081</v>
      </c>
      <c r="T940" s="1">
        <v>12273176792234.332</v>
      </c>
    </row>
    <row r="941" spans="1:20" x14ac:dyDescent="0.3">
      <c r="A941" s="52">
        <v>33082</v>
      </c>
      <c r="B941">
        <v>8950104650753.502</v>
      </c>
      <c r="D941" s="57">
        <v>33080</v>
      </c>
      <c r="E941" s="58">
        <v>0</v>
      </c>
      <c r="G941" s="57">
        <v>32819</v>
      </c>
      <c r="H941" s="1">
        <v>479535936.55889893</v>
      </c>
      <c r="I941" s="1"/>
      <c r="J941" s="57">
        <v>33174</v>
      </c>
      <c r="K941" s="1">
        <v>24617109101.299431</v>
      </c>
      <c r="L941" s="1"/>
      <c r="M941" s="57">
        <v>33082</v>
      </c>
      <c r="N941">
        <f t="shared" si="14"/>
        <v>1764759074400</v>
      </c>
      <c r="P941" s="57">
        <v>33082</v>
      </c>
      <c r="Q941" s="1">
        <v>12564877859.454685</v>
      </c>
      <c r="S941" s="57">
        <v>33082</v>
      </c>
      <c r="T941" s="1">
        <v>10741445690887.211</v>
      </c>
    </row>
    <row r="942" spans="1:20" x14ac:dyDescent="0.3">
      <c r="A942" s="52">
        <v>33083</v>
      </c>
      <c r="B942">
        <v>7761705890298.6689</v>
      </c>
      <c r="D942" s="57">
        <v>33081</v>
      </c>
      <c r="E942" s="58">
        <v>0</v>
      </c>
      <c r="G942" s="57">
        <v>32825</v>
      </c>
      <c r="H942" s="1">
        <v>479535936.55889893</v>
      </c>
      <c r="I942" s="1"/>
      <c r="J942" s="57">
        <v>33208</v>
      </c>
      <c r="K942" s="1">
        <v>24617109101.299431</v>
      </c>
      <c r="L942" s="1"/>
      <c r="M942" s="57">
        <v>33083</v>
      </c>
      <c r="N942">
        <f t="shared" si="14"/>
        <v>1764759074400</v>
      </c>
      <c r="P942" s="57">
        <v>33083</v>
      </c>
      <c r="Q942" s="1">
        <v>41251521921.71402</v>
      </c>
      <c r="S942" s="57">
        <v>33083</v>
      </c>
      <c r="T942" s="1">
        <v>10196427798927.363</v>
      </c>
    </row>
    <row r="943" spans="1:20" x14ac:dyDescent="0.3">
      <c r="A943" s="52">
        <v>33084</v>
      </c>
      <c r="B943">
        <v>6843566360310.6641</v>
      </c>
      <c r="D943" s="57">
        <v>33082</v>
      </c>
      <c r="E943" s="58">
        <v>0</v>
      </c>
      <c r="G943" s="57">
        <v>32833</v>
      </c>
      <c r="H943" s="1">
        <v>479535936.55889893</v>
      </c>
      <c r="I943" s="1"/>
      <c r="J943" s="57">
        <v>33209</v>
      </c>
      <c r="K943" s="1">
        <v>24617109101.299431</v>
      </c>
      <c r="L943" s="1"/>
      <c r="M943" s="57">
        <v>33084</v>
      </c>
      <c r="N943">
        <f t="shared" si="14"/>
        <v>1764759074400</v>
      </c>
      <c r="P943" s="57">
        <v>33084</v>
      </c>
      <c r="Q943" s="1">
        <v>147879554381.57178</v>
      </c>
      <c r="S943" s="57">
        <v>33084</v>
      </c>
      <c r="T943" s="1">
        <v>8961237896600.7051</v>
      </c>
    </row>
    <row r="944" spans="1:20" x14ac:dyDescent="0.3">
      <c r="A944" s="52">
        <v>33085</v>
      </c>
      <c r="B944">
        <v>6113332684214.1816</v>
      </c>
      <c r="D944" s="57">
        <v>33083</v>
      </c>
      <c r="E944" s="58">
        <v>0</v>
      </c>
      <c r="G944" s="57">
        <v>32843</v>
      </c>
      <c r="H944" s="1">
        <v>479535936.55889893</v>
      </c>
      <c r="I944" s="1"/>
      <c r="J944" s="57">
        <v>32749</v>
      </c>
      <c r="K944" s="1">
        <v>24505613860.686768</v>
      </c>
      <c r="L944" s="1"/>
      <c r="M944" s="57">
        <v>33085</v>
      </c>
      <c r="N944">
        <f t="shared" si="14"/>
        <v>1764759074400</v>
      </c>
      <c r="P944" s="57">
        <v>33085</v>
      </c>
      <c r="Q944" s="1">
        <v>75028570631.334381</v>
      </c>
      <c r="S944" s="57">
        <v>33085</v>
      </c>
      <c r="T944" s="1">
        <v>8049470271828.2441</v>
      </c>
    </row>
    <row r="945" spans="1:20" x14ac:dyDescent="0.3">
      <c r="A945" s="52">
        <v>33086</v>
      </c>
      <c r="B945">
        <v>5525912695775.79</v>
      </c>
      <c r="D945" s="57">
        <v>33084</v>
      </c>
      <c r="E945" s="58">
        <v>0</v>
      </c>
      <c r="G945" s="57">
        <v>32862</v>
      </c>
      <c r="H945" s="1">
        <v>479535936.55889893</v>
      </c>
      <c r="I945" s="1"/>
      <c r="J945" s="57">
        <v>33058</v>
      </c>
      <c r="K945" s="1">
        <v>24123370875.827183</v>
      </c>
      <c r="L945" s="1"/>
      <c r="M945" s="57">
        <v>33086</v>
      </c>
      <c r="N945">
        <f t="shared" si="14"/>
        <v>1764759074400</v>
      </c>
      <c r="P945" s="57">
        <v>33086</v>
      </c>
      <c r="Q945" s="1">
        <v>19751176705.261196</v>
      </c>
      <c r="S945" s="57">
        <v>33086</v>
      </c>
      <c r="T945" s="1">
        <v>7363620206339.3906</v>
      </c>
    </row>
    <row r="946" spans="1:20" x14ac:dyDescent="0.3">
      <c r="A946" s="52">
        <v>33087</v>
      </c>
      <c r="B946">
        <v>5808887774143.8359</v>
      </c>
      <c r="D946" s="57">
        <v>33085</v>
      </c>
      <c r="E946" s="58">
        <v>0</v>
      </c>
      <c r="G946" s="57">
        <v>32871</v>
      </c>
      <c r="H946" s="1">
        <v>479535936.55889893</v>
      </c>
      <c r="I946" s="1"/>
      <c r="J946" s="57">
        <v>32473</v>
      </c>
      <c r="K946" s="1">
        <v>23629631380.156017</v>
      </c>
      <c r="L946" s="1"/>
      <c r="M946" s="57">
        <v>33087</v>
      </c>
      <c r="N946">
        <f t="shared" si="14"/>
        <v>1764759074400</v>
      </c>
      <c r="P946" s="57">
        <v>33087</v>
      </c>
      <c r="Q946" s="1">
        <v>12551814158.822935</v>
      </c>
      <c r="S946" s="57">
        <v>33087</v>
      </c>
      <c r="T946" s="1">
        <v>7623796271375.4014</v>
      </c>
    </row>
    <row r="947" spans="1:20" x14ac:dyDescent="0.3">
      <c r="A947" s="52">
        <v>33088</v>
      </c>
      <c r="B947">
        <v>919761685886.15015</v>
      </c>
      <c r="D947" s="57">
        <v>33086</v>
      </c>
      <c r="E947" s="58">
        <v>0</v>
      </c>
      <c r="G947" s="57">
        <v>32887</v>
      </c>
      <c r="H947" s="1">
        <v>479535936.55889893</v>
      </c>
      <c r="I947" s="1"/>
      <c r="J947" s="57">
        <v>33127</v>
      </c>
      <c r="K947" s="1">
        <v>23384172314.950481</v>
      </c>
      <c r="L947" s="1"/>
      <c r="M947" s="57">
        <v>33088</v>
      </c>
      <c r="N947">
        <f t="shared" si="14"/>
        <v>1764759074400</v>
      </c>
      <c r="P947" s="57">
        <v>33088</v>
      </c>
      <c r="Q947" s="1">
        <v>10336761219.049717</v>
      </c>
      <c r="S947" s="57">
        <v>33088</v>
      </c>
      <c r="T947" s="1">
        <v>2703458115367.3618</v>
      </c>
    </row>
    <row r="948" spans="1:20" x14ac:dyDescent="0.3">
      <c r="A948" s="52">
        <v>33089</v>
      </c>
      <c r="B948">
        <v>772819392271.27698</v>
      </c>
      <c r="D948" s="57">
        <v>33087</v>
      </c>
      <c r="E948" s="58">
        <v>0</v>
      </c>
      <c r="G948" s="57">
        <v>32925</v>
      </c>
      <c r="H948" s="1">
        <v>479535936.55889893</v>
      </c>
      <c r="I948" s="1"/>
      <c r="J948" s="57">
        <v>33175</v>
      </c>
      <c r="K948" s="1">
        <v>23384172314.950481</v>
      </c>
      <c r="L948" s="1"/>
      <c r="M948" s="57">
        <v>33089</v>
      </c>
      <c r="N948">
        <f t="shared" si="14"/>
        <v>1764759074400</v>
      </c>
      <c r="P948" s="57">
        <v>33089</v>
      </c>
      <c r="Q948" s="1">
        <v>10018862081.072687</v>
      </c>
      <c r="S948" s="57">
        <v>33089</v>
      </c>
      <c r="T948" s="1">
        <v>2554622445011.4731</v>
      </c>
    </row>
    <row r="949" spans="1:20" x14ac:dyDescent="0.3">
      <c r="A949" s="52">
        <v>33090</v>
      </c>
      <c r="B949">
        <v>10747684033850.715</v>
      </c>
      <c r="D949" s="57">
        <v>33088</v>
      </c>
      <c r="E949" s="58">
        <v>0</v>
      </c>
      <c r="G949" s="57">
        <v>32939</v>
      </c>
      <c r="H949" s="1">
        <v>479535936.55889893</v>
      </c>
      <c r="I949" s="1"/>
      <c r="J949" s="57">
        <v>33178</v>
      </c>
      <c r="K949" s="1">
        <v>23384172314.950481</v>
      </c>
      <c r="L949" s="1"/>
      <c r="M949" s="57">
        <v>33090</v>
      </c>
      <c r="N949">
        <f t="shared" si="14"/>
        <v>1764759074400</v>
      </c>
      <c r="P949" s="57">
        <v>33090</v>
      </c>
      <c r="Q949" s="1">
        <v>3014279687620.5908</v>
      </c>
      <c r="S949" s="57">
        <v>33090</v>
      </c>
      <c r="T949" s="1">
        <v>35404888560200.719</v>
      </c>
    </row>
    <row r="950" spans="1:20" x14ac:dyDescent="0.3">
      <c r="A950" s="52">
        <v>33091</v>
      </c>
      <c r="B950">
        <v>851408966517862.5</v>
      </c>
      <c r="D950" s="57">
        <v>33089</v>
      </c>
      <c r="E950" s="58">
        <v>0</v>
      </c>
      <c r="G950" s="57">
        <v>32946</v>
      </c>
      <c r="H950" s="1">
        <v>479535936.55889893</v>
      </c>
      <c r="I950" s="1"/>
      <c r="J950" s="57">
        <v>33179</v>
      </c>
      <c r="K950" s="1">
        <v>23384172314.950481</v>
      </c>
      <c r="L950" s="1"/>
      <c r="M950" s="57">
        <v>33091</v>
      </c>
      <c r="N950">
        <f t="shared" si="14"/>
        <v>1764759074400</v>
      </c>
      <c r="P950" s="57">
        <v>33091</v>
      </c>
      <c r="Q950" s="1">
        <v>662648387075174.75</v>
      </c>
      <c r="S950" s="57">
        <v>33091</v>
      </c>
      <c r="T950" s="1">
        <v>1534974281716700</v>
      </c>
    </row>
    <row r="951" spans="1:20" x14ac:dyDescent="0.3">
      <c r="A951" s="52">
        <v>33092</v>
      </c>
      <c r="B951">
        <v>12100562565885.498</v>
      </c>
      <c r="D951" s="57">
        <v>33090</v>
      </c>
      <c r="E951" s="58">
        <v>0</v>
      </c>
      <c r="G951" s="57">
        <v>32947</v>
      </c>
      <c r="H951" s="1">
        <v>479535936.55889893</v>
      </c>
      <c r="I951" s="1"/>
      <c r="J951" s="57">
        <v>33180</v>
      </c>
      <c r="K951" s="1">
        <v>23384172314.950481</v>
      </c>
      <c r="L951" s="1"/>
      <c r="M951" s="57">
        <v>33092</v>
      </c>
      <c r="N951">
        <f t="shared" si="14"/>
        <v>1764759074400</v>
      </c>
      <c r="P951" s="57">
        <v>33092</v>
      </c>
      <c r="Q951" s="1">
        <v>3574450721873.5054</v>
      </c>
      <c r="S951" s="57">
        <v>33092</v>
      </c>
      <c r="T951" s="1">
        <v>18706991034373.535</v>
      </c>
    </row>
    <row r="952" spans="1:20" x14ac:dyDescent="0.3">
      <c r="A952" s="52">
        <v>33093</v>
      </c>
      <c r="B952">
        <v>8152505395754.8477</v>
      </c>
      <c r="D952" s="57">
        <v>33092</v>
      </c>
      <c r="E952" s="58">
        <v>0</v>
      </c>
      <c r="G952" s="57">
        <v>32990</v>
      </c>
      <c r="H952" s="1">
        <v>479535936.55889893</v>
      </c>
      <c r="I952" s="1"/>
      <c r="J952" s="57">
        <v>33181</v>
      </c>
      <c r="K952" s="1">
        <v>23384172314.950481</v>
      </c>
      <c r="L952" s="1"/>
      <c r="M952" s="57">
        <v>33093</v>
      </c>
      <c r="N952">
        <f t="shared" si="14"/>
        <v>1764759074400</v>
      </c>
      <c r="P952" s="57">
        <v>33093</v>
      </c>
      <c r="Q952" s="1">
        <v>74424576629.052963</v>
      </c>
      <c r="S952" s="57">
        <v>33093</v>
      </c>
      <c r="T952" s="1">
        <v>10057518570173.867</v>
      </c>
    </row>
    <row r="953" spans="1:20" x14ac:dyDescent="0.3">
      <c r="A953" s="52">
        <v>33094</v>
      </c>
      <c r="B953">
        <v>23886528747217.027</v>
      </c>
      <c r="D953" s="57">
        <v>33093</v>
      </c>
      <c r="E953" s="58">
        <v>0</v>
      </c>
      <c r="G953" s="57">
        <v>33032</v>
      </c>
      <c r="H953" s="1">
        <v>479535936.55889893</v>
      </c>
      <c r="I953" s="1"/>
      <c r="J953" s="57">
        <v>32316</v>
      </c>
      <c r="K953" s="1">
        <v>22749750514.735058</v>
      </c>
      <c r="L953" s="1"/>
      <c r="M953" s="57">
        <v>33094</v>
      </c>
      <c r="N953">
        <f t="shared" si="14"/>
        <v>1764759074400</v>
      </c>
      <c r="P953" s="57">
        <v>33094</v>
      </c>
      <c r="Q953" s="1">
        <v>5409376680585.5664</v>
      </c>
      <c r="S953" s="57">
        <v>33094</v>
      </c>
      <c r="T953" s="1">
        <v>52444918526645.312</v>
      </c>
    </row>
    <row r="954" spans="1:20" x14ac:dyDescent="0.3">
      <c r="A954" s="52">
        <v>33095</v>
      </c>
      <c r="B954">
        <v>494839603412746.87</v>
      </c>
      <c r="D954" s="57">
        <v>33094</v>
      </c>
      <c r="E954" s="58">
        <v>0</v>
      </c>
      <c r="G954" s="57">
        <v>33052</v>
      </c>
      <c r="H954" s="1">
        <v>479535936.55889893</v>
      </c>
      <c r="I954" s="1"/>
      <c r="J954" s="57">
        <v>32393</v>
      </c>
      <c r="K954" s="1">
        <v>22749750514.735058</v>
      </c>
      <c r="L954" s="1"/>
      <c r="M954" s="57">
        <v>33095</v>
      </c>
      <c r="N954">
        <f t="shared" si="14"/>
        <v>1764759074400</v>
      </c>
      <c r="P954" s="57">
        <v>33095</v>
      </c>
      <c r="Q954" s="1">
        <v>18043875046496.73</v>
      </c>
      <c r="S954" s="57">
        <v>33095</v>
      </c>
      <c r="T954" s="1">
        <v>543476860959070.06</v>
      </c>
    </row>
    <row r="955" spans="1:20" x14ac:dyDescent="0.3">
      <c r="A955" s="52">
        <v>33096</v>
      </c>
      <c r="B955">
        <v>9095765608040.7773</v>
      </c>
      <c r="D955" s="57">
        <v>33096</v>
      </c>
      <c r="E955" s="58">
        <v>0</v>
      </c>
      <c r="G955" s="57">
        <v>33064</v>
      </c>
      <c r="H955" s="1">
        <v>479535936.55889893</v>
      </c>
      <c r="I955" s="1"/>
      <c r="J955" s="57">
        <v>32747</v>
      </c>
      <c r="K955" s="1">
        <v>22749750514.735058</v>
      </c>
      <c r="L955" s="1"/>
      <c r="M955" s="57">
        <v>33096</v>
      </c>
      <c r="N955">
        <f t="shared" si="14"/>
        <v>1764759074400</v>
      </c>
      <c r="P955" s="57">
        <v>33096</v>
      </c>
      <c r="Q955" s="1">
        <v>1064646970195.1023</v>
      </c>
      <c r="S955" s="57">
        <v>33096</v>
      </c>
      <c r="T955" s="1">
        <v>12701039670365.93</v>
      </c>
    </row>
    <row r="956" spans="1:20" x14ac:dyDescent="0.3">
      <c r="A956" s="52">
        <v>33097</v>
      </c>
      <c r="B956">
        <v>6555799931095.9844</v>
      </c>
      <c r="D956" s="57">
        <v>33097</v>
      </c>
      <c r="E956" s="58">
        <v>0</v>
      </c>
      <c r="G956" s="57">
        <v>33074</v>
      </c>
      <c r="H956" s="1">
        <v>479535936.55889893</v>
      </c>
      <c r="I956" s="1"/>
      <c r="J956" s="57">
        <v>32495</v>
      </c>
      <c r="K956" s="1">
        <v>22644973113.677818</v>
      </c>
      <c r="L956" s="1"/>
      <c r="M956" s="57">
        <v>33097</v>
      </c>
      <c r="N956">
        <f t="shared" si="14"/>
        <v>1764759074400</v>
      </c>
      <c r="P956" s="57">
        <v>33097</v>
      </c>
      <c r="Q956" s="1">
        <v>669393426180.83569</v>
      </c>
      <c r="S956" s="57">
        <v>33097</v>
      </c>
      <c r="T956" s="1">
        <v>9397942586967.7539</v>
      </c>
    </row>
    <row r="957" spans="1:20" x14ac:dyDescent="0.3">
      <c r="A957" s="52">
        <v>33098</v>
      </c>
      <c r="B957">
        <v>12266825181419.203</v>
      </c>
      <c r="D957" s="57">
        <v>33098</v>
      </c>
      <c r="E957" s="58">
        <v>0</v>
      </c>
      <c r="G957" s="57">
        <v>33081</v>
      </c>
      <c r="H957" s="1">
        <v>479535936.55889893</v>
      </c>
      <c r="I957" s="1"/>
      <c r="J957" s="57">
        <v>32714</v>
      </c>
      <c r="K957" s="1">
        <v>22644973113.677818</v>
      </c>
      <c r="L957" s="1"/>
      <c r="M957" s="57">
        <v>33098</v>
      </c>
      <c r="N957">
        <f t="shared" si="14"/>
        <v>1764759074400</v>
      </c>
      <c r="P957" s="57">
        <v>33098</v>
      </c>
      <c r="Q957" s="1">
        <v>1603429135076.9717</v>
      </c>
      <c r="S957" s="57">
        <v>33098</v>
      </c>
      <c r="T957" s="1">
        <v>28415476200423.891</v>
      </c>
    </row>
    <row r="958" spans="1:20" x14ac:dyDescent="0.3">
      <c r="A958" s="52">
        <v>33099</v>
      </c>
      <c r="B958">
        <v>6248698065381.0508</v>
      </c>
      <c r="D958" s="57">
        <v>33099</v>
      </c>
      <c r="E958" s="58">
        <v>0</v>
      </c>
      <c r="G958" s="57">
        <v>33082</v>
      </c>
      <c r="H958" s="1">
        <v>479535936.55889893</v>
      </c>
      <c r="I958" s="1"/>
      <c r="J958" s="57">
        <v>33140</v>
      </c>
      <c r="K958" s="1">
        <v>22644973113.677818</v>
      </c>
      <c r="L958" s="1"/>
      <c r="M958" s="57">
        <v>33099</v>
      </c>
      <c r="N958">
        <f t="shared" si="14"/>
        <v>1764759074400</v>
      </c>
      <c r="P958" s="57">
        <v>33099</v>
      </c>
      <c r="Q958" s="1">
        <v>2967540253888.5352</v>
      </c>
      <c r="S958" s="57">
        <v>33099</v>
      </c>
      <c r="T958" s="1">
        <v>12364690124580.461</v>
      </c>
    </row>
    <row r="959" spans="1:20" x14ac:dyDescent="0.3">
      <c r="A959" s="52">
        <v>33100</v>
      </c>
      <c r="B959">
        <v>5093214153203.9863</v>
      </c>
      <c r="D959" s="57">
        <v>33100</v>
      </c>
      <c r="E959" s="58">
        <v>0</v>
      </c>
      <c r="G959" s="57">
        <v>33088</v>
      </c>
      <c r="H959" s="1">
        <v>479535936.55889893</v>
      </c>
      <c r="I959" s="1"/>
      <c r="J959" s="57">
        <v>32490</v>
      </c>
      <c r="K959" s="1">
        <v>22155174418.126549</v>
      </c>
      <c r="L959" s="1"/>
      <c r="M959" s="57">
        <v>33100</v>
      </c>
      <c r="N959">
        <f t="shared" si="14"/>
        <v>1764759074400</v>
      </c>
      <c r="P959" s="57">
        <v>33100</v>
      </c>
      <c r="Q959" s="1">
        <v>51597969054.437759</v>
      </c>
      <c r="S959" s="57">
        <v>33100</v>
      </c>
      <c r="T959" s="1">
        <v>7193332362760.4473</v>
      </c>
    </row>
    <row r="960" spans="1:20" x14ac:dyDescent="0.3">
      <c r="A960" s="52">
        <v>33101</v>
      </c>
      <c r="B960">
        <v>5033855660160.3037</v>
      </c>
      <c r="D960" s="57">
        <v>33101</v>
      </c>
      <c r="E960" s="58">
        <v>0</v>
      </c>
      <c r="G960" s="57">
        <v>33103</v>
      </c>
      <c r="H960" s="1">
        <v>479535936.55889893</v>
      </c>
      <c r="I960" s="1"/>
      <c r="J960" s="57">
        <v>33128</v>
      </c>
      <c r="K960" s="1">
        <v>22155174418.126549</v>
      </c>
      <c r="L960" s="1"/>
      <c r="M960" s="57">
        <v>33101</v>
      </c>
      <c r="N960">
        <f t="shared" si="14"/>
        <v>1764759074400</v>
      </c>
      <c r="P960" s="57">
        <v>33101</v>
      </c>
      <c r="Q960" s="1">
        <v>27377430488.989708</v>
      </c>
      <c r="S960" s="57">
        <v>33101</v>
      </c>
      <c r="T960" s="1">
        <v>7038883396180.7266</v>
      </c>
    </row>
    <row r="961" spans="1:20" x14ac:dyDescent="0.3">
      <c r="A961" s="52">
        <v>33102</v>
      </c>
      <c r="B961">
        <v>4600397856767.2227</v>
      </c>
      <c r="D961" s="57">
        <v>33102</v>
      </c>
      <c r="E961" s="58">
        <v>0</v>
      </c>
      <c r="G961" s="57">
        <v>33104</v>
      </c>
      <c r="H961" s="1">
        <v>479535936.55889893</v>
      </c>
      <c r="I961" s="1"/>
      <c r="J961" s="57">
        <v>33176</v>
      </c>
      <c r="K961" s="1">
        <v>22155174418.126549</v>
      </c>
      <c r="L961" s="1"/>
      <c r="M961" s="57">
        <v>33102</v>
      </c>
      <c r="N961">
        <f t="shared" si="14"/>
        <v>1764759074400</v>
      </c>
      <c r="P961" s="57">
        <v>33102</v>
      </c>
      <c r="Q961" s="1">
        <v>21471053679.94775</v>
      </c>
      <c r="S961" s="57">
        <v>33102</v>
      </c>
      <c r="T961" s="1">
        <v>6580188397591.1621</v>
      </c>
    </row>
    <row r="962" spans="1:20" x14ac:dyDescent="0.3">
      <c r="A962" s="52">
        <v>33103</v>
      </c>
      <c r="B962">
        <v>680542714497.06946</v>
      </c>
      <c r="D962" s="57">
        <v>33103</v>
      </c>
      <c r="E962" s="58">
        <v>0</v>
      </c>
      <c r="G962" s="57">
        <v>33118</v>
      </c>
      <c r="H962" s="1">
        <v>479535936.55889893</v>
      </c>
      <c r="I962" s="1"/>
      <c r="J962" s="57">
        <v>33177</v>
      </c>
      <c r="K962" s="1">
        <v>22155174418.126549</v>
      </c>
      <c r="L962" s="1"/>
      <c r="M962" s="57">
        <v>33103</v>
      </c>
      <c r="N962">
        <f t="shared" si="14"/>
        <v>1764759074400</v>
      </c>
      <c r="P962" s="57">
        <v>33103</v>
      </c>
      <c r="Q962" s="1">
        <v>19476928212.453159</v>
      </c>
      <c r="S962" s="57">
        <v>33103</v>
      </c>
      <c r="T962" s="1">
        <v>2512030536608.1304</v>
      </c>
    </row>
    <row r="963" spans="1:20" x14ac:dyDescent="0.3">
      <c r="A963" s="52">
        <v>33104</v>
      </c>
      <c r="B963">
        <v>863227219265.28516</v>
      </c>
      <c r="D963" s="57">
        <v>33104</v>
      </c>
      <c r="E963" s="58">
        <v>0</v>
      </c>
      <c r="G963" s="57">
        <v>33155</v>
      </c>
      <c r="H963" s="1">
        <v>479535936.55889893</v>
      </c>
      <c r="I963" s="1"/>
      <c r="J963" s="57">
        <v>33182</v>
      </c>
      <c r="K963" s="1">
        <v>22155174418.126549</v>
      </c>
      <c r="L963" s="1"/>
      <c r="M963" s="57">
        <v>33104</v>
      </c>
      <c r="N963">
        <f t="shared" ref="N963:N1026" si="15">370*1000000*0.003785412*10000*126</f>
        <v>1764759074400</v>
      </c>
      <c r="P963" s="57">
        <v>33104</v>
      </c>
      <c r="Q963" s="1">
        <v>34040259119.942677</v>
      </c>
      <c r="S963" s="57">
        <v>33104</v>
      </c>
      <c r="T963" s="1">
        <v>2701892567786.418</v>
      </c>
    </row>
    <row r="964" spans="1:20" x14ac:dyDescent="0.3">
      <c r="A964" s="52">
        <v>33105</v>
      </c>
      <c r="B964">
        <v>7003660048638.457</v>
      </c>
      <c r="D964" s="57">
        <v>33105</v>
      </c>
      <c r="E964" s="58">
        <v>0</v>
      </c>
      <c r="G964" s="57">
        <v>33174</v>
      </c>
      <c r="H964" s="1">
        <v>479535936.55889893</v>
      </c>
      <c r="I964" s="1"/>
      <c r="J964" s="57">
        <v>32725</v>
      </c>
      <c r="K964" s="1">
        <v>21906895032.794613</v>
      </c>
      <c r="L964" s="1"/>
      <c r="M964" s="57">
        <v>33105</v>
      </c>
      <c r="N964">
        <f t="shared" si="15"/>
        <v>1764759074400</v>
      </c>
      <c r="P964" s="57">
        <v>33105</v>
      </c>
      <c r="Q964" s="1">
        <v>3186025807273.5107</v>
      </c>
      <c r="S964" s="57">
        <v>33105</v>
      </c>
      <c r="T964" s="1">
        <v>20306037156242.648</v>
      </c>
    </row>
    <row r="965" spans="1:20" x14ac:dyDescent="0.3">
      <c r="A965" s="52">
        <v>33106</v>
      </c>
      <c r="B965">
        <v>6594731540606.8623</v>
      </c>
      <c r="D965" s="57">
        <v>33106</v>
      </c>
      <c r="E965" s="58">
        <v>0</v>
      </c>
      <c r="G965" s="57">
        <v>33175</v>
      </c>
      <c r="H965" s="1">
        <v>479535936.55889893</v>
      </c>
      <c r="I965" s="1"/>
      <c r="J965" s="57">
        <v>32398</v>
      </c>
      <c r="K965" s="1">
        <v>21883147862.830814</v>
      </c>
      <c r="L965" s="1"/>
      <c r="M965" s="57">
        <v>33106</v>
      </c>
      <c r="N965">
        <f t="shared" si="15"/>
        <v>1764759074400</v>
      </c>
      <c r="P965" s="57">
        <v>33106</v>
      </c>
      <c r="Q965" s="1">
        <v>419134996681.73987</v>
      </c>
      <c r="S965" s="57">
        <v>33106</v>
      </c>
      <c r="T965" s="1">
        <v>9404557582925.8496</v>
      </c>
    </row>
    <row r="966" spans="1:20" x14ac:dyDescent="0.3">
      <c r="A966" s="52">
        <v>33107</v>
      </c>
      <c r="B966">
        <v>13553316998121.84</v>
      </c>
      <c r="D966" s="57">
        <v>33107</v>
      </c>
      <c r="E966" s="58">
        <v>0</v>
      </c>
      <c r="G966" s="57">
        <v>33192</v>
      </c>
      <c r="H966" s="1">
        <v>479535936.55889893</v>
      </c>
      <c r="I966" s="1"/>
      <c r="J966" s="57">
        <v>32496</v>
      </c>
      <c r="K966" s="1">
        <v>21661435922.601006</v>
      </c>
      <c r="L966" s="1"/>
      <c r="M966" s="57">
        <v>33107</v>
      </c>
      <c r="N966">
        <f t="shared" si="15"/>
        <v>1764759074400</v>
      </c>
      <c r="P966" s="57">
        <v>33107</v>
      </c>
      <c r="Q966" s="1">
        <v>1212301688787.0034</v>
      </c>
      <c r="S966" s="57">
        <v>33107</v>
      </c>
      <c r="T966" s="1">
        <v>22194206463916.879</v>
      </c>
    </row>
    <row r="967" spans="1:20" x14ac:dyDescent="0.3">
      <c r="A967" s="52">
        <v>33108</v>
      </c>
      <c r="B967">
        <v>13908951446338.107</v>
      </c>
      <c r="D967" s="57">
        <v>33108</v>
      </c>
      <c r="E967" s="58">
        <v>0</v>
      </c>
      <c r="G967" s="57">
        <v>33198</v>
      </c>
      <c r="H967" s="1">
        <v>479535936.55889893</v>
      </c>
      <c r="I967" s="1"/>
      <c r="J967" s="57">
        <v>33078</v>
      </c>
      <c r="K967" s="1">
        <v>21661435922.601006</v>
      </c>
      <c r="L967" s="1"/>
      <c r="M967" s="57">
        <v>33108</v>
      </c>
      <c r="N967">
        <f t="shared" si="15"/>
        <v>1764759074400</v>
      </c>
      <c r="P967" s="57">
        <v>33108</v>
      </c>
      <c r="Q967" s="1">
        <v>3146686752927.6113</v>
      </c>
      <c r="S967" s="57">
        <v>33108</v>
      </c>
      <c r="T967" s="1">
        <v>22942781037096.633</v>
      </c>
    </row>
    <row r="968" spans="1:20" x14ac:dyDescent="0.3">
      <c r="A968" s="52">
        <v>33109</v>
      </c>
      <c r="B968">
        <v>16101941417516.783</v>
      </c>
      <c r="D968" s="57">
        <v>33109</v>
      </c>
      <c r="E968" s="58">
        <v>0</v>
      </c>
      <c r="G968" s="57">
        <v>33199</v>
      </c>
      <c r="H968" s="1">
        <v>479535936.55889893</v>
      </c>
      <c r="I968" s="1"/>
      <c r="J968" s="57">
        <v>33137</v>
      </c>
      <c r="K968" s="1">
        <v>21415976136.721123</v>
      </c>
      <c r="L968" s="1"/>
      <c r="M968" s="57">
        <v>33109</v>
      </c>
      <c r="N968">
        <f t="shared" si="15"/>
        <v>1764759074400</v>
      </c>
      <c r="P968" s="57">
        <v>33109</v>
      </c>
      <c r="Q968" s="1">
        <v>897175832165.64917</v>
      </c>
      <c r="S968" s="57">
        <v>33109</v>
      </c>
      <c r="T968" s="1">
        <v>19666854246826.422</v>
      </c>
    </row>
    <row r="969" spans="1:20" x14ac:dyDescent="0.3">
      <c r="A969" s="52">
        <v>33110</v>
      </c>
      <c r="B969">
        <v>19606470997338.84</v>
      </c>
      <c r="D969" s="57">
        <v>33110</v>
      </c>
      <c r="E969" s="58">
        <v>0</v>
      </c>
      <c r="G969" s="57">
        <v>33204</v>
      </c>
      <c r="H969" s="1">
        <v>479535936.55889893</v>
      </c>
      <c r="I969" s="1"/>
      <c r="J969" s="57">
        <v>33079</v>
      </c>
      <c r="K969" s="1">
        <v>21167695995.916451</v>
      </c>
      <c r="L969" s="1"/>
      <c r="M969" s="57">
        <v>33110</v>
      </c>
      <c r="N969">
        <f t="shared" si="15"/>
        <v>1764759074400</v>
      </c>
      <c r="P969" s="57">
        <v>33110</v>
      </c>
      <c r="Q969" s="1">
        <v>165542020255.39117</v>
      </c>
      <c r="S969" s="57">
        <v>33110</v>
      </c>
      <c r="T969" s="1">
        <v>22197291729523.062</v>
      </c>
    </row>
    <row r="970" spans="1:20" x14ac:dyDescent="0.3">
      <c r="A970" s="52">
        <v>33111</v>
      </c>
      <c r="B970">
        <v>25413984190564.031</v>
      </c>
      <c r="D970" s="57">
        <v>33111</v>
      </c>
      <c r="E970" s="58">
        <v>0</v>
      </c>
      <c r="G970" s="57">
        <v>33216</v>
      </c>
      <c r="H970" s="1">
        <v>479535936.55889893</v>
      </c>
      <c r="I970" s="1"/>
      <c r="J970" s="57">
        <v>32750</v>
      </c>
      <c r="K970" s="1">
        <v>21009104123.203072</v>
      </c>
      <c r="L970" s="1"/>
      <c r="M970" s="57">
        <v>33111</v>
      </c>
      <c r="N970">
        <f t="shared" si="15"/>
        <v>1764759074400</v>
      </c>
      <c r="P970" s="57">
        <v>33111</v>
      </c>
      <c r="Q970" s="1">
        <v>56800276750.433983</v>
      </c>
      <c r="S970" s="57">
        <v>33111</v>
      </c>
      <c r="T970" s="1">
        <v>27555628605165.586</v>
      </c>
    </row>
    <row r="971" spans="1:20" x14ac:dyDescent="0.3">
      <c r="A971" s="52">
        <v>33112</v>
      </c>
      <c r="B971">
        <v>23596683891806.867</v>
      </c>
      <c r="D971" s="57">
        <v>33112</v>
      </c>
      <c r="E971" s="58">
        <v>0</v>
      </c>
      <c r="G971" s="57">
        <v>33217</v>
      </c>
      <c r="H971" s="1">
        <v>479535936.55889893</v>
      </c>
      <c r="I971" s="1"/>
      <c r="J971" s="57">
        <v>32301</v>
      </c>
      <c r="K971" s="1">
        <v>20922236934.582916</v>
      </c>
      <c r="L971" s="1"/>
      <c r="M971" s="57">
        <v>33112</v>
      </c>
      <c r="N971">
        <f t="shared" si="15"/>
        <v>1764759074400</v>
      </c>
      <c r="P971" s="57">
        <v>33112</v>
      </c>
      <c r="Q971" s="1">
        <v>28539687204.827633</v>
      </c>
      <c r="S971" s="57">
        <v>33112</v>
      </c>
      <c r="T971" s="1">
        <v>25646627945300.645</v>
      </c>
    </row>
    <row r="972" spans="1:20" x14ac:dyDescent="0.3">
      <c r="A972" s="52">
        <v>33113</v>
      </c>
      <c r="B972">
        <v>18554563091591.812</v>
      </c>
      <c r="D972" s="57">
        <v>33113</v>
      </c>
      <c r="E972" s="58">
        <v>0</v>
      </c>
      <c r="G972" s="57">
        <v>32220</v>
      </c>
      <c r="H972" s="1">
        <v>459555272.53561145</v>
      </c>
      <c r="I972" s="1"/>
      <c r="J972" s="57">
        <v>32497</v>
      </c>
      <c r="K972" s="1">
        <v>20184158596.329048</v>
      </c>
      <c r="L972" s="1"/>
      <c r="M972" s="57">
        <v>33113</v>
      </c>
      <c r="N972">
        <f t="shared" si="15"/>
        <v>1764759074400</v>
      </c>
      <c r="P972" s="57">
        <v>33113</v>
      </c>
      <c r="Q972" s="1">
        <v>21795311196.125198</v>
      </c>
      <c r="S972" s="57">
        <v>33113</v>
      </c>
      <c r="T972" s="1">
        <v>20400957580541.516</v>
      </c>
    </row>
    <row r="973" spans="1:20" x14ac:dyDescent="0.3">
      <c r="A973" s="52">
        <v>33114</v>
      </c>
      <c r="B973">
        <v>16015133815328.967</v>
      </c>
      <c r="D973" s="57">
        <v>33114</v>
      </c>
      <c r="E973" s="58">
        <v>0</v>
      </c>
      <c r="G973" s="57">
        <v>32301</v>
      </c>
      <c r="H973" s="1">
        <v>459555272.53561145</v>
      </c>
      <c r="I973" s="1"/>
      <c r="J973" s="57">
        <v>33184</v>
      </c>
      <c r="K973" s="1">
        <v>19693239532.314415</v>
      </c>
      <c r="L973" s="1"/>
      <c r="M973" s="57">
        <v>33114</v>
      </c>
      <c r="N973">
        <f t="shared" si="15"/>
        <v>1764759074400</v>
      </c>
      <c r="P973" s="57">
        <v>33114</v>
      </c>
      <c r="Q973" s="1">
        <v>33470666592.268867</v>
      </c>
      <c r="S973" s="57">
        <v>33114</v>
      </c>
      <c r="T973" s="1">
        <v>18334746543378.328</v>
      </c>
    </row>
    <row r="974" spans="1:20" x14ac:dyDescent="0.3">
      <c r="A974" s="52">
        <v>33115</v>
      </c>
      <c r="B974">
        <v>13081511891037.965</v>
      </c>
      <c r="D974" s="57">
        <v>33115</v>
      </c>
      <c r="E974" s="58">
        <v>0</v>
      </c>
      <c r="G974" s="57">
        <v>32417</v>
      </c>
      <c r="H974" s="1">
        <v>459555272.53561145</v>
      </c>
      <c r="I974" s="1"/>
      <c r="J974" s="57">
        <v>32387</v>
      </c>
      <c r="K974" s="1">
        <v>19253256392.181019</v>
      </c>
      <c r="L974" s="1"/>
      <c r="M974" s="57">
        <v>33115</v>
      </c>
      <c r="N974">
        <f t="shared" si="15"/>
        <v>1764759074400</v>
      </c>
      <c r="P974" s="57">
        <v>33115</v>
      </c>
      <c r="Q974" s="1">
        <v>33386945232.684166</v>
      </c>
      <c r="S974" s="57">
        <v>33115</v>
      </c>
      <c r="T974" s="1">
        <v>15358920259787.654</v>
      </c>
    </row>
    <row r="975" spans="1:20" x14ac:dyDescent="0.3">
      <c r="A975" s="52">
        <v>33116</v>
      </c>
      <c r="B975">
        <v>10409982154163.031</v>
      </c>
      <c r="D975" s="57">
        <v>33116</v>
      </c>
      <c r="E975" s="58">
        <v>0</v>
      </c>
      <c r="G975" s="57">
        <v>32612</v>
      </c>
      <c r="H975" s="1">
        <v>459555272.53561145</v>
      </c>
      <c r="I975" s="1"/>
      <c r="J975" s="57">
        <v>33144</v>
      </c>
      <c r="K975" s="1">
        <v>18461422045.91708</v>
      </c>
      <c r="L975" s="1"/>
      <c r="M975" s="57">
        <v>33116</v>
      </c>
      <c r="N975">
        <f t="shared" si="15"/>
        <v>1764759074400</v>
      </c>
      <c r="P975" s="57">
        <v>33116</v>
      </c>
      <c r="Q975" s="1">
        <v>31455440876.228828</v>
      </c>
      <c r="S975" s="57">
        <v>33116</v>
      </c>
      <c r="T975" s="1">
        <v>12270528108973.748</v>
      </c>
    </row>
    <row r="976" spans="1:20" x14ac:dyDescent="0.3">
      <c r="A976" s="52">
        <v>33117</v>
      </c>
      <c r="B976">
        <v>9473830381224.793</v>
      </c>
      <c r="D976" s="57">
        <v>33117</v>
      </c>
      <c r="E976" s="58">
        <v>0</v>
      </c>
      <c r="G976" s="57">
        <v>32701</v>
      </c>
      <c r="H976" s="1">
        <v>459555272.53561145</v>
      </c>
      <c r="I976" s="1"/>
      <c r="J976" s="57">
        <v>33185</v>
      </c>
      <c r="K976" s="1">
        <v>18461422045.91708</v>
      </c>
      <c r="L976" s="1"/>
      <c r="M976" s="57">
        <v>33117</v>
      </c>
      <c r="N976">
        <f t="shared" si="15"/>
        <v>1764759074400</v>
      </c>
      <c r="P976" s="57">
        <v>33117</v>
      </c>
      <c r="Q976" s="1">
        <v>19207822866.837593</v>
      </c>
      <c r="S976" s="57">
        <v>33117</v>
      </c>
      <c r="T976" s="1">
        <v>11305928247195.633</v>
      </c>
    </row>
    <row r="977" spans="1:20" x14ac:dyDescent="0.3">
      <c r="A977" s="52">
        <v>33118</v>
      </c>
      <c r="B977">
        <v>7922436673210.4678</v>
      </c>
      <c r="D977" s="57">
        <v>33118</v>
      </c>
      <c r="E977" s="58">
        <v>0</v>
      </c>
      <c r="G977" s="57">
        <v>32940</v>
      </c>
      <c r="H977" s="1">
        <v>459555272.53561145</v>
      </c>
      <c r="I977" s="1"/>
      <c r="J977" s="57">
        <v>32354</v>
      </c>
      <c r="K977" s="1">
        <v>18379210395.516712</v>
      </c>
      <c r="L977" s="1"/>
      <c r="M977" s="57">
        <v>33118</v>
      </c>
      <c r="N977">
        <f t="shared" si="15"/>
        <v>1764759074400</v>
      </c>
      <c r="P977" s="57">
        <v>33118</v>
      </c>
      <c r="Q977" s="1">
        <v>16404126039.189053</v>
      </c>
      <c r="S977" s="57">
        <v>33118</v>
      </c>
      <c r="T977" s="1">
        <v>9745927823596.3066</v>
      </c>
    </row>
    <row r="978" spans="1:20" x14ac:dyDescent="0.3">
      <c r="A978" s="52">
        <v>33119</v>
      </c>
      <c r="B978">
        <v>6879793009860.1318</v>
      </c>
      <c r="D978" s="57">
        <v>33119</v>
      </c>
      <c r="E978" s="58">
        <v>0</v>
      </c>
      <c r="G978" s="57">
        <v>33193</v>
      </c>
      <c r="H978" s="1">
        <v>459555272.53561145</v>
      </c>
      <c r="I978" s="1"/>
      <c r="J978" s="57">
        <v>32726</v>
      </c>
      <c r="K978" s="1">
        <v>18215962816.142754</v>
      </c>
      <c r="L978" s="1"/>
      <c r="M978" s="57">
        <v>33119</v>
      </c>
      <c r="N978">
        <f t="shared" si="15"/>
        <v>1764759074400</v>
      </c>
      <c r="P978" s="57">
        <v>33119</v>
      </c>
      <c r="Q978" s="1">
        <v>15113309028.322775</v>
      </c>
      <c r="S978" s="57">
        <v>33119</v>
      </c>
      <c r="T978" s="1">
        <v>8697030631548.915</v>
      </c>
    </row>
    <row r="979" spans="1:20" x14ac:dyDescent="0.3">
      <c r="A979" s="52">
        <v>33120</v>
      </c>
      <c r="B979">
        <v>5661538174443.3955</v>
      </c>
      <c r="D979" s="57">
        <v>33120</v>
      </c>
      <c r="E979" s="58">
        <v>0</v>
      </c>
      <c r="G979" s="57">
        <v>33119</v>
      </c>
      <c r="H979" s="1">
        <v>439574608.51232398</v>
      </c>
      <c r="I979" s="1"/>
      <c r="J979" s="57">
        <v>33167</v>
      </c>
      <c r="K979" s="1">
        <v>18215962816.142754</v>
      </c>
      <c r="L979" s="1"/>
      <c r="M979" s="57">
        <v>33120</v>
      </c>
      <c r="N979">
        <f t="shared" si="15"/>
        <v>1764759074400</v>
      </c>
      <c r="P979" s="57">
        <v>33120</v>
      </c>
      <c r="Q979" s="1">
        <v>14912635010.23103</v>
      </c>
      <c r="S979" s="57">
        <v>33120</v>
      </c>
      <c r="T979" s="1">
        <v>7475673612851.3291</v>
      </c>
    </row>
    <row r="980" spans="1:20" x14ac:dyDescent="0.3">
      <c r="A980" s="52">
        <v>33121</v>
      </c>
      <c r="B980">
        <v>5483216151318.75</v>
      </c>
      <c r="D980" s="57">
        <v>33121</v>
      </c>
      <c r="E980" s="58">
        <v>0</v>
      </c>
      <c r="G980" s="57">
        <v>32492</v>
      </c>
      <c r="H980" s="1">
        <v>419593944.48903656</v>
      </c>
      <c r="I980" s="1"/>
      <c r="J980" s="57">
        <v>33141</v>
      </c>
      <c r="K980" s="1">
        <v>17967681895.60952</v>
      </c>
      <c r="L980" s="1"/>
      <c r="M980" s="57">
        <v>33121</v>
      </c>
      <c r="N980">
        <f t="shared" si="15"/>
        <v>1764759074400</v>
      </c>
      <c r="P980" s="57">
        <v>33121</v>
      </c>
      <c r="Q980" s="1">
        <v>13890663667.903366</v>
      </c>
      <c r="S980" s="57">
        <v>33121</v>
      </c>
      <c r="T980" s="1">
        <v>7293867683609.9336</v>
      </c>
    </row>
    <row r="981" spans="1:20" x14ac:dyDescent="0.3">
      <c r="A981" s="52">
        <v>33122</v>
      </c>
      <c r="B981">
        <v>4974336755386.0625</v>
      </c>
      <c r="D981" s="57">
        <v>33122</v>
      </c>
      <c r="E981" s="58">
        <v>0</v>
      </c>
      <c r="G981" s="57">
        <v>32689</v>
      </c>
      <c r="H981" s="1">
        <v>419593944.48903656</v>
      </c>
      <c r="I981" s="1"/>
      <c r="J981" s="57">
        <v>32306</v>
      </c>
      <c r="K981" s="1">
        <v>17476764366.507187</v>
      </c>
      <c r="L981" s="1"/>
      <c r="M981" s="57">
        <v>33122</v>
      </c>
      <c r="N981">
        <f t="shared" si="15"/>
        <v>1764759074400</v>
      </c>
      <c r="P981" s="57">
        <v>33122</v>
      </c>
      <c r="Q981" s="1">
        <v>13347894637.435759</v>
      </c>
      <c r="S981" s="57">
        <v>33122</v>
      </c>
      <c r="T981" s="1">
        <v>6784445518646.7793</v>
      </c>
    </row>
    <row r="982" spans="1:20" x14ac:dyDescent="0.3">
      <c r="A982" s="52">
        <v>33123</v>
      </c>
      <c r="B982">
        <v>876593234030.87231</v>
      </c>
      <c r="D982" s="57">
        <v>33123</v>
      </c>
      <c r="E982" s="58">
        <v>0</v>
      </c>
      <c r="G982" s="57">
        <v>32795</v>
      </c>
      <c r="H982" s="1">
        <v>399613280.46574908</v>
      </c>
      <c r="I982" s="1"/>
      <c r="J982" s="57">
        <v>32766</v>
      </c>
      <c r="K982" s="1">
        <v>17476764366.507187</v>
      </c>
      <c r="L982" s="1"/>
      <c r="M982" s="57">
        <v>33123</v>
      </c>
      <c r="N982">
        <f t="shared" si="15"/>
        <v>1764759074400</v>
      </c>
      <c r="P982" s="57">
        <v>33123</v>
      </c>
      <c r="Q982" s="1">
        <v>12913287256.275278</v>
      </c>
      <c r="S982" s="57">
        <v>33123</v>
      </c>
      <c r="T982" s="1">
        <v>2683805454985.6206</v>
      </c>
    </row>
    <row r="983" spans="1:20" x14ac:dyDescent="0.3">
      <c r="A983" s="52">
        <v>33124</v>
      </c>
      <c r="B983">
        <v>4794889709923.375</v>
      </c>
      <c r="D983" s="57">
        <v>33124</v>
      </c>
      <c r="E983" s="58">
        <v>0</v>
      </c>
      <c r="G983" s="57">
        <v>32753</v>
      </c>
      <c r="H983" s="1">
        <v>399613260.11276388</v>
      </c>
      <c r="I983" s="1"/>
      <c r="J983" s="57">
        <v>32727</v>
      </c>
      <c r="K983" s="1">
        <v>16983024175.279972</v>
      </c>
      <c r="L983" s="1"/>
      <c r="M983" s="57">
        <v>33124</v>
      </c>
      <c r="N983">
        <f t="shared" si="15"/>
        <v>1764759074400</v>
      </c>
      <c r="P983" s="57">
        <v>33124</v>
      </c>
      <c r="Q983" s="1">
        <v>12566732375.017721</v>
      </c>
      <c r="S983" s="57">
        <v>33124</v>
      </c>
      <c r="T983" s="1">
        <v>6599293440880.4053</v>
      </c>
    </row>
    <row r="984" spans="1:20" x14ac:dyDescent="0.3">
      <c r="A984" s="52">
        <v>33125</v>
      </c>
      <c r="B984">
        <v>869903226028.64697</v>
      </c>
      <c r="D984" s="57">
        <v>33125</v>
      </c>
      <c r="E984" s="58">
        <v>0</v>
      </c>
      <c r="G984" s="57">
        <v>32402</v>
      </c>
      <c r="H984" s="1">
        <v>379632616.44246161</v>
      </c>
      <c r="I984" s="1"/>
      <c r="J984" s="57">
        <v>32317</v>
      </c>
      <c r="K984" s="1">
        <v>16623343405.70822</v>
      </c>
      <c r="L984" s="1"/>
      <c r="M984" s="57">
        <v>33125</v>
      </c>
      <c r="N984">
        <f t="shared" si="15"/>
        <v>1764759074400</v>
      </c>
      <c r="P984" s="57">
        <v>33125</v>
      </c>
      <c r="Q984" s="1">
        <v>12566732375.017721</v>
      </c>
      <c r="S984" s="57">
        <v>33125</v>
      </c>
      <c r="T984" s="1">
        <v>2671846141904.9639</v>
      </c>
    </row>
    <row r="985" spans="1:20" x14ac:dyDescent="0.3">
      <c r="A985" s="52">
        <v>33126</v>
      </c>
      <c r="B985">
        <v>815788063650.71631</v>
      </c>
      <c r="D985" s="57">
        <v>33126</v>
      </c>
      <c r="E985" s="58">
        <v>0</v>
      </c>
      <c r="G985" s="57">
        <v>32747</v>
      </c>
      <c r="H985" s="1">
        <v>379632616.44246161</v>
      </c>
      <c r="I985" s="1"/>
      <c r="J985" s="57">
        <v>33145</v>
      </c>
      <c r="K985" s="1">
        <v>16244945519.942802</v>
      </c>
      <c r="L985" s="1"/>
      <c r="M985" s="57">
        <v>33126</v>
      </c>
      <c r="N985">
        <f t="shared" si="15"/>
        <v>1764759074400</v>
      </c>
      <c r="P985" s="57">
        <v>33126</v>
      </c>
      <c r="Q985" s="1">
        <v>12566732375.017721</v>
      </c>
      <c r="S985" s="57">
        <v>33126</v>
      </c>
      <c r="T985" s="1">
        <v>2620191794607.7466</v>
      </c>
    </row>
    <row r="986" spans="1:20" x14ac:dyDescent="0.3">
      <c r="A986" s="52">
        <v>33127</v>
      </c>
      <c r="B986">
        <v>742132976439.02539</v>
      </c>
      <c r="D986" s="57">
        <v>33127</v>
      </c>
      <c r="E986" s="58">
        <v>0</v>
      </c>
      <c r="G986" s="57">
        <v>33089</v>
      </c>
      <c r="H986" s="1">
        <v>379632616.44246161</v>
      </c>
      <c r="I986" s="1"/>
      <c r="J986" s="57">
        <v>33081</v>
      </c>
      <c r="K986" s="1">
        <v>15754027931.755018</v>
      </c>
      <c r="L986" s="1"/>
      <c r="M986" s="57">
        <v>33127</v>
      </c>
      <c r="N986">
        <f t="shared" si="15"/>
        <v>1764759074400</v>
      </c>
      <c r="P986" s="57">
        <v>33127</v>
      </c>
      <c r="Q986" s="1">
        <v>11537166913.172867</v>
      </c>
      <c r="S986" s="57">
        <v>33127</v>
      </c>
      <c r="T986" s="1">
        <v>2541813390067.1484</v>
      </c>
    </row>
    <row r="987" spans="1:20" x14ac:dyDescent="0.3">
      <c r="A987" s="52">
        <v>33128</v>
      </c>
      <c r="B987">
        <v>757074079566.11877</v>
      </c>
      <c r="D987" s="57">
        <v>33128</v>
      </c>
      <c r="E987" s="58">
        <v>0</v>
      </c>
      <c r="G987" s="57">
        <v>32183</v>
      </c>
      <c r="H987" s="1">
        <v>359651952.41917419</v>
      </c>
      <c r="I987" s="1"/>
      <c r="J987" s="57">
        <v>33147</v>
      </c>
      <c r="K987" s="1">
        <v>15754027931.755018</v>
      </c>
      <c r="L987" s="1"/>
      <c r="M987" s="57">
        <v>33128</v>
      </c>
      <c r="N987">
        <f t="shared" si="15"/>
        <v>1764759074400</v>
      </c>
      <c r="P987" s="57">
        <v>33128</v>
      </c>
      <c r="Q987" s="1">
        <v>12566732375.017721</v>
      </c>
      <c r="S987" s="57">
        <v>33128</v>
      </c>
      <c r="T987" s="1">
        <v>2556555060759.2632</v>
      </c>
    </row>
    <row r="988" spans="1:20" x14ac:dyDescent="0.3">
      <c r="A988" s="52">
        <v>33129</v>
      </c>
      <c r="B988">
        <v>2083690529644.6226</v>
      </c>
      <c r="D988" s="57">
        <v>33129</v>
      </c>
      <c r="E988" s="58">
        <v>0</v>
      </c>
      <c r="G988" s="57">
        <v>32368</v>
      </c>
      <c r="H988" s="1">
        <v>339671288.39588672</v>
      </c>
      <c r="I988" s="1"/>
      <c r="J988" s="57">
        <v>32318</v>
      </c>
      <c r="K988" s="1">
        <v>15749293110.881025</v>
      </c>
      <c r="L988" s="1"/>
      <c r="M988" s="57">
        <v>33129</v>
      </c>
      <c r="N988">
        <f t="shared" si="15"/>
        <v>1764759074400</v>
      </c>
      <c r="P988" s="57">
        <v>33129</v>
      </c>
      <c r="Q988" s="1">
        <v>124025794781.78873</v>
      </c>
      <c r="S988" s="57">
        <v>33129</v>
      </c>
      <c r="T988" s="1">
        <v>5382656924960.3965</v>
      </c>
    </row>
    <row r="989" spans="1:20" x14ac:dyDescent="0.3">
      <c r="A989" s="52">
        <v>33130</v>
      </c>
      <c r="B989">
        <v>5421146948122.9922</v>
      </c>
      <c r="D989" s="57">
        <v>33130</v>
      </c>
      <c r="E989" s="58">
        <v>0</v>
      </c>
      <c r="G989" s="57">
        <v>32791</v>
      </c>
      <c r="H989" s="1">
        <v>299709960.34931183</v>
      </c>
      <c r="I989" s="1"/>
      <c r="J989" s="57">
        <v>32421</v>
      </c>
      <c r="K989" s="1">
        <v>15749293110.881025</v>
      </c>
      <c r="L989" s="1"/>
      <c r="M989" s="57">
        <v>33130</v>
      </c>
      <c r="N989">
        <f t="shared" si="15"/>
        <v>1764759074400</v>
      </c>
      <c r="P989" s="57">
        <v>33130</v>
      </c>
      <c r="Q989" s="1">
        <v>388804971858.80145</v>
      </c>
      <c r="S989" s="57">
        <v>33130</v>
      </c>
      <c r="T989" s="1">
        <v>7833445058076.71</v>
      </c>
    </row>
    <row r="990" spans="1:20" x14ac:dyDescent="0.3">
      <c r="A990" s="52">
        <v>33131</v>
      </c>
      <c r="B990">
        <v>5808418412878.875</v>
      </c>
      <c r="D990" s="57">
        <v>33131</v>
      </c>
      <c r="E990" s="58">
        <v>0</v>
      </c>
      <c r="G990" s="57">
        <v>32807</v>
      </c>
      <c r="H990" s="1">
        <v>299709960.34931183</v>
      </c>
      <c r="I990" s="1"/>
      <c r="J990" s="57">
        <v>32728</v>
      </c>
      <c r="K990" s="1">
        <v>15505746333.52413</v>
      </c>
      <c r="L990" s="1"/>
      <c r="M990" s="57">
        <v>33131</v>
      </c>
      <c r="N990">
        <f t="shared" si="15"/>
        <v>1764759074400</v>
      </c>
      <c r="P990" s="57">
        <v>33131</v>
      </c>
      <c r="Q990" s="1">
        <v>66204755283.040848</v>
      </c>
      <c r="S990" s="57">
        <v>33131</v>
      </c>
      <c r="T990" s="1">
        <v>7852484331295.0918</v>
      </c>
    </row>
    <row r="991" spans="1:20" x14ac:dyDescent="0.3">
      <c r="A991" s="52">
        <v>33132</v>
      </c>
      <c r="B991">
        <v>11580952603666.217</v>
      </c>
      <c r="D991" s="57">
        <v>33132</v>
      </c>
      <c r="E991" s="58">
        <v>0</v>
      </c>
      <c r="G991" s="57">
        <v>32426</v>
      </c>
      <c r="H991" s="1">
        <v>259748632.30273691</v>
      </c>
      <c r="I991" s="1"/>
      <c r="J991" s="57">
        <v>32307</v>
      </c>
      <c r="K991" s="1">
        <v>15260288089.7584</v>
      </c>
      <c r="L991" s="1"/>
      <c r="M991" s="57">
        <v>33132</v>
      </c>
      <c r="N991">
        <f t="shared" si="15"/>
        <v>1764759074400</v>
      </c>
      <c r="P991" s="57">
        <v>33132</v>
      </c>
      <c r="Q991" s="1">
        <v>795155743057.91968</v>
      </c>
      <c r="S991" s="57">
        <v>33132</v>
      </c>
      <c r="T991" s="1">
        <v>18409213976940.113</v>
      </c>
    </row>
    <row r="992" spans="1:20" x14ac:dyDescent="0.3">
      <c r="A992" s="52">
        <v>33133</v>
      </c>
      <c r="B992">
        <v>15946439733149.67</v>
      </c>
      <c r="D992" s="57">
        <v>33133</v>
      </c>
      <c r="E992" s="58">
        <v>0</v>
      </c>
      <c r="G992" s="57">
        <v>32481</v>
      </c>
      <c r="H992" s="1">
        <v>259748632.30273691</v>
      </c>
      <c r="I992" s="1"/>
      <c r="J992" s="57">
        <v>32462</v>
      </c>
      <c r="K992" s="1">
        <v>15014828908.448286</v>
      </c>
      <c r="L992" s="1"/>
      <c r="M992" s="57">
        <v>33133</v>
      </c>
      <c r="N992">
        <f t="shared" si="15"/>
        <v>1764759074400</v>
      </c>
      <c r="P992" s="57">
        <v>33133</v>
      </c>
      <c r="Q992" s="1">
        <v>6679411895035.7793</v>
      </c>
      <c r="S992" s="57">
        <v>33133</v>
      </c>
      <c r="T992" s="1">
        <v>26550692538537.367</v>
      </c>
    </row>
    <row r="993" spans="1:20" x14ac:dyDescent="0.3">
      <c r="A993" s="52">
        <v>33134</v>
      </c>
      <c r="B993">
        <v>8822187880506.123</v>
      </c>
      <c r="D993" s="57">
        <v>33134</v>
      </c>
      <c r="E993" s="58">
        <v>0</v>
      </c>
      <c r="G993" s="57">
        <v>32844</v>
      </c>
      <c r="H993" s="1">
        <v>259748632.30273691</v>
      </c>
      <c r="I993" s="1"/>
      <c r="J993" s="57">
        <v>33154</v>
      </c>
      <c r="K993" s="1">
        <v>14521087952.018568</v>
      </c>
      <c r="L993" s="1"/>
      <c r="M993" s="57">
        <v>33134</v>
      </c>
      <c r="N993">
        <f t="shared" si="15"/>
        <v>1764759074400</v>
      </c>
      <c r="P993" s="57">
        <v>33134</v>
      </c>
      <c r="Q993" s="1">
        <v>139194328001.14316</v>
      </c>
      <c r="S993" s="57">
        <v>33134</v>
      </c>
      <c r="T993" s="1">
        <v>10887939625351.811</v>
      </c>
    </row>
    <row r="994" spans="1:20" x14ac:dyDescent="0.3">
      <c r="A994" s="52">
        <v>33135</v>
      </c>
      <c r="B994">
        <v>8557066479308.2168</v>
      </c>
      <c r="D994" s="57">
        <v>33135</v>
      </c>
      <c r="E994" s="58">
        <v>0</v>
      </c>
      <c r="G994" s="57">
        <v>32863</v>
      </c>
      <c r="H994" s="1">
        <v>219787304.25616199</v>
      </c>
      <c r="I994" s="1"/>
      <c r="J994" s="57">
        <v>33149</v>
      </c>
      <c r="K994" s="1">
        <v>13783010146.122713</v>
      </c>
      <c r="L994" s="1"/>
      <c r="M994" s="57">
        <v>33135</v>
      </c>
      <c r="N994">
        <f t="shared" si="15"/>
        <v>1764759074400</v>
      </c>
      <c r="P994" s="57">
        <v>33135</v>
      </c>
      <c r="Q994" s="1">
        <v>57894043363.641708</v>
      </c>
      <c r="S994" s="57">
        <v>33135</v>
      </c>
      <c r="T994" s="1">
        <v>10599310641304.246</v>
      </c>
    </row>
    <row r="995" spans="1:20" x14ac:dyDescent="0.3">
      <c r="A995" s="52">
        <v>33136</v>
      </c>
      <c r="B995">
        <v>7903005420581.2891</v>
      </c>
      <c r="D995" s="57">
        <v>33136</v>
      </c>
      <c r="E995" s="58">
        <v>0</v>
      </c>
      <c r="G995" s="57">
        <v>32247</v>
      </c>
      <c r="H995" s="1">
        <v>199806640.23287454</v>
      </c>
      <c r="I995" s="1"/>
      <c r="J995" s="57">
        <v>32308</v>
      </c>
      <c r="K995" s="1">
        <v>13537551937.695314</v>
      </c>
      <c r="L995" s="1"/>
      <c r="M995" s="57">
        <v>33136</v>
      </c>
      <c r="N995">
        <f t="shared" si="15"/>
        <v>1764759074400</v>
      </c>
      <c r="P995" s="57">
        <v>33136</v>
      </c>
      <c r="Q995" s="1">
        <v>48037990081.428688</v>
      </c>
      <c r="S995" s="57">
        <v>33136</v>
      </c>
      <c r="T995" s="1">
        <v>9838139015594.2559</v>
      </c>
    </row>
    <row r="996" spans="1:20" x14ac:dyDescent="0.3">
      <c r="A996" s="52">
        <v>33137</v>
      </c>
      <c r="B996">
        <v>7274676355174.417</v>
      </c>
      <c r="D996" s="57">
        <v>33137</v>
      </c>
      <c r="E996" s="58">
        <v>0</v>
      </c>
      <c r="G996" s="57">
        <v>32991</v>
      </c>
      <c r="H996" s="1">
        <v>199806640.23287454</v>
      </c>
      <c r="I996" s="1"/>
      <c r="J996" s="57">
        <v>33082</v>
      </c>
      <c r="K996" s="1">
        <v>13537551937.695314</v>
      </c>
      <c r="L996" s="1"/>
      <c r="M996" s="57">
        <v>33137</v>
      </c>
      <c r="N996">
        <f t="shared" si="15"/>
        <v>1764759074400</v>
      </c>
      <c r="P996" s="57">
        <v>33137</v>
      </c>
      <c r="Q996" s="1">
        <v>48967719204.632828</v>
      </c>
      <c r="S996" s="57">
        <v>33137</v>
      </c>
      <c r="T996" s="1">
        <v>9124704719528.8008</v>
      </c>
    </row>
    <row r="997" spans="1:20" x14ac:dyDescent="0.3">
      <c r="A997" s="52">
        <v>33138</v>
      </c>
      <c r="B997">
        <v>8248428978251.3281</v>
      </c>
      <c r="D997" s="57">
        <v>33138</v>
      </c>
      <c r="E997" s="58">
        <v>0</v>
      </c>
      <c r="G997" s="57">
        <v>32623</v>
      </c>
      <c r="H997" s="1">
        <v>159845312.18629965</v>
      </c>
      <c r="I997" s="1"/>
      <c r="J997" s="57">
        <v>33148</v>
      </c>
      <c r="K997" s="1">
        <v>13537551937.695314</v>
      </c>
      <c r="L997" s="1"/>
      <c r="M997" s="57">
        <v>33138</v>
      </c>
      <c r="N997">
        <f t="shared" si="15"/>
        <v>1764759074400</v>
      </c>
      <c r="P997" s="57">
        <v>33138</v>
      </c>
      <c r="Q997" s="1">
        <v>980038678150.12817</v>
      </c>
      <c r="S997" s="57">
        <v>33138</v>
      </c>
      <c r="T997" s="1">
        <v>12956719667922.629</v>
      </c>
    </row>
    <row r="998" spans="1:20" x14ac:dyDescent="0.3">
      <c r="A998" s="52">
        <v>33139</v>
      </c>
      <c r="B998">
        <v>6466889016068.7441</v>
      </c>
      <c r="D998" s="57">
        <v>33139</v>
      </c>
      <c r="E998" s="58">
        <v>0</v>
      </c>
      <c r="G998" s="57">
        <v>32235</v>
      </c>
      <c r="H998" s="1">
        <v>139864648.16301218</v>
      </c>
      <c r="I998" s="1"/>
      <c r="J998" s="57">
        <v>33155</v>
      </c>
      <c r="K998" s="1">
        <v>13292092671.886745</v>
      </c>
      <c r="L998" s="1"/>
      <c r="M998" s="57">
        <v>33139</v>
      </c>
      <c r="N998">
        <f t="shared" si="15"/>
        <v>1764759074400</v>
      </c>
      <c r="P998" s="57">
        <v>33139</v>
      </c>
      <c r="Q998" s="1">
        <v>336130330121.12665</v>
      </c>
      <c r="S998" s="57">
        <v>33139</v>
      </c>
      <c r="T998" s="1">
        <v>8799498625581.2734</v>
      </c>
    </row>
    <row r="999" spans="1:20" x14ac:dyDescent="0.3">
      <c r="A999" s="52">
        <v>33140</v>
      </c>
      <c r="B999">
        <v>5819417319210.8369</v>
      </c>
      <c r="D999" s="57">
        <v>33140</v>
      </c>
      <c r="E999" s="58">
        <v>0</v>
      </c>
      <c r="G999" s="57">
        <v>32447</v>
      </c>
      <c r="H999" s="1">
        <v>139864648.16301218</v>
      </c>
      <c r="I999" s="1"/>
      <c r="J999" s="57">
        <v>32309</v>
      </c>
      <c r="K999" s="1">
        <v>12308554550.648567</v>
      </c>
      <c r="L999" s="1"/>
      <c r="M999" s="57">
        <v>33140</v>
      </c>
      <c r="N999">
        <f t="shared" si="15"/>
        <v>1764759074400</v>
      </c>
      <c r="P999" s="57">
        <v>33140</v>
      </c>
      <c r="Q999" s="1">
        <v>30991660897.460304</v>
      </c>
      <c r="S999" s="57">
        <v>33140</v>
      </c>
      <c r="T999" s="1">
        <v>7644246801428.751</v>
      </c>
    </row>
    <row r="1000" spans="1:20" x14ac:dyDescent="0.3">
      <c r="A1000" s="52">
        <v>33141</v>
      </c>
      <c r="B1000">
        <v>5617517935882.3955</v>
      </c>
      <c r="D1000" s="57">
        <v>33141</v>
      </c>
      <c r="E1000" s="58">
        <v>0</v>
      </c>
      <c r="G1000" s="57">
        <v>32317</v>
      </c>
      <c r="H1000" s="1">
        <v>119883984.13972473</v>
      </c>
      <c r="I1000" s="1"/>
      <c r="J1000" s="57">
        <v>32394</v>
      </c>
      <c r="K1000" s="1">
        <v>12252806930.342302</v>
      </c>
      <c r="L1000" s="1"/>
      <c r="M1000" s="57">
        <v>33141</v>
      </c>
      <c r="N1000">
        <f t="shared" si="15"/>
        <v>1764759074400</v>
      </c>
      <c r="P1000" s="57">
        <v>33141</v>
      </c>
      <c r="Q1000" s="1">
        <v>21897819947.255741</v>
      </c>
      <c r="S1000" s="57">
        <v>33141</v>
      </c>
      <c r="T1000" s="1">
        <v>7423800907292.9844</v>
      </c>
    </row>
    <row r="1001" spans="1:20" x14ac:dyDescent="0.3">
      <c r="A1001" s="52">
        <v>33142</v>
      </c>
      <c r="B1001">
        <v>6558215278405.3535</v>
      </c>
      <c r="D1001" s="57">
        <v>33142</v>
      </c>
      <c r="E1001" s="58">
        <v>0</v>
      </c>
      <c r="G1001" s="57">
        <v>32529</v>
      </c>
      <c r="H1001" s="1">
        <v>119883984.13972473</v>
      </c>
      <c r="I1001" s="1"/>
      <c r="J1001" s="57">
        <v>32751</v>
      </c>
      <c r="K1001" s="1">
        <v>12252806930.342302</v>
      </c>
      <c r="L1001" s="1"/>
      <c r="M1001" s="57">
        <v>33142</v>
      </c>
      <c r="N1001">
        <f t="shared" si="15"/>
        <v>1764759074400</v>
      </c>
      <c r="P1001" s="57">
        <v>33142</v>
      </c>
      <c r="Q1001" s="1">
        <v>56613423403.410751</v>
      </c>
      <c r="S1001" s="57">
        <v>33142</v>
      </c>
      <c r="T1001" s="1">
        <v>8973679409362.4805</v>
      </c>
    </row>
    <row r="1002" spans="1:20" x14ac:dyDescent="0.3">
      <c r="A1002" s="52">
        <v>33143</v>
      </c>
      <c r="B1002">
        <v>6102881673923.5479</v>
      </c>
      <c r="D1002" s="57">
        <v>33143</v>
      </c>
      <c r="E1002" s="58">
        <v>0</v>
      </c>
      <c r="G1002" s="57">
        <v>32752</v>
      </c>
      <c r="H1002" s="1">
        <v>119883984.13972473</v>
      </c>
      <c r="I1002" s="1"/>
      <c r="J1002" s="57">
        <v>33161</v>
      </c>
      <c r="K1002" s="1">
        <v>12060273855.164097</v>
      </c>
      <c r="L1002" s="1"/>
      <c r="M1002" s="57">
        <v>33143</v>
      </c>
      <c r="N1002">
        <f t="shared" si="15"/>
        <v>1764759074400</v>
      </c>
      <c r="P1002" s="57">
        <v>33143</v>
      </c>
      <c r="Q1002" s="1">
        <v>37647288676.623573</v>
      </c>
      <c r="S1002" s="57">
        <v>33143</v>
      </c>
      <c r="T1002" s="1">
        <v>8008278880872.543</v>
      </c>
    </row>
    <row r="1003" spans="1:20" x14ac:dyDescent="0.3">
      <c r="A1003" s="52">
        <v>33144</v>
      </c>
      <c r="B1003">
        <v>5395808009234.3926</v>
      </c>
      <c r="D1003" s="57">
        <v>33144</v>
      </c>
      <c r="E1003" s="58">
        <v>0</v>
      </c>
      <c r="G1003" s="57">
        <v>33176</v>
      </c>
      <c r="H1003" s="1">
        <v>119883984.13972473</v>
      </c>
      <c r="I1003" s="1"/>
      <c r="J1003" s="57">
        <v>32455</v>
      </c>
      <c r="K1003" s="1">
        <v>11814815690.078009</v>
      </c>
      <c r="L1003" s="1"/>
      <c r="M1003" s="57">
        <v>33144</v>
      </c>
      <c r="N1003">
        <f t="shared" si="15"/>
        <v>1764759074400</v>
      </c>
      <c r="P1003" s="57">
        <v>33144</v>
      </c>
      <c r="Q1003" s="1">
        <v>26325891920.822327</v>
      </c>
      <c r="S1003" s="57">
        <v>33144</v>
      </c>
      <c r="T1003" s="1">
        <v>7212707281883.1973</v>
      </c>
    </row>
    <row r="1004" spans="1:20" x14ac:dyDescent="0.3">
      <c r="A1004" s="52">
        <v>33145</v>
      </c>
      <c r="B1004">
        <v>4860051532157.248</v>
      </c>
      <c r="D1004" s="57">
        <v>33145</v>
      </c>
      <c r="E1004" s="58">
        <v>0</v>
      </c>
      <c r="G1004" s="57">
        <v>32358</v>
      </c>
      <c r="H1004" s="1">
        <v>59941992.069862366</v>
      </c>
      <c r="I1004" s="1"/>
      <c r="J1004" s="57">
        <v>32310</v>
      </c>
      <c r="K1004" s="1">
        <v>11569356312.545593</v>
      </c>
      <c r="L1004" s="1"/>
      <c r="M1004" s="57">
        <v>33145</v>
      </c>
      <c r="N1004">
        <f t="shared" si="15"/>
        <v>1764759074400</v>
      </c>
      <c r="P1004" s="57">
        <v>33145</v>
      </c>
      <c r="Q1004" s="1">
        <v>16069984064.450861</v>
      </c>
      <c r="S1004" s="57">
        <v>33145</v>
      </c>
      <c r="T1004" s="1">
        <v>6658644066635.0332</v>
      </c>
    </row>
    <row r="1005" spans="1:20" x14ac:dyDescent="0.3">
      <c r="A1005" s="52">
        <v>33146</v>
      </c>
      <c r="B1005">
        <v>5193908020535.9258</v>
      </c>
      <c r="D1005" s="57">
        <v>33146</v>
      </c>
      <c r="E1005" s="58">
        <v>0</v>
      </c>
      <c r="G1005" s="57">
        <v>32726</v>
      </c>
      <c r="H1005" s="1">
        <v>39961328.046574913</v>
      </c>
      <c r="I1005" s="1"/>
      <c r="J1005" s="57">
        <v>32729</v>
      </c>
      <c r="K1005" s="1">
        <v>11569356312.545593</v>
      </c>
      <c r="L1005" s="1"/>
      <c r="M1005" s="57">
        <v>33146</v>
      </c>
      <c r="N1005">
        <f t="shared" si="15"/>
        <v>1764759074400</v>
      </c>
      <c r="P1005" s="57">
        <v>33146</v>
      </c>
      <c r="Q1005" s="1">
        <v>46112888887.985703</v>
      </c>
      <c r="S1005" s="57">
        <v>33146</v>
      </c>
      <c r="T1005" s="1">
        <v>7559615102319.3125</v>
      </c>
    </row>
    <row r="1006" spans="1:20" x14ac:dyDescent="0.3">
      <c r="A1006" s="52">
        <v>33147</v>
      </c>
      <c r="B1006">
        <v>4878264288927.4873</v>
      </c>
      <c r="D1006" s="57">
        <v>33147</v>
      </c>
      <c r="E1006" s="58">
        <v>0</v>
      </c>
      <c r="G1006" s="57">
        <v>33218</v>
      </c>
      <c r="H1006" s="1">
        <v>39961328.046574913</v>
      </c>
      <c r="I1006" s="1"/>
      <c r="J1006" s="57">
        <v>32377</v>
      </c>
      <c r="K1006" s="1">
        <v>11370968233.739725</v>
      </c>
      <c r="L1006" s="1"/>
      <c r="M1006" s="57">
        <v>33147</v>
      </c>
      <c r="N1006">
        <f t="shared" si="15"/>
        <v>1764759074400</v>
      </c>
      <c r="P1006" s="57">
        <v>33147</v>
      </c>
      <c r="Q1006" s="1">
        <v>217486884225.81519</v>
      </c>
      <c r="S1006" s="57">
        <v>33147</v>
      </c>
      <c r="T1006" s="1">
        <v>7002941688006.8379</v>
      </c>
    </row>
    <row r="1007" spans="1:20" x14ac:dyDescent="0.3">
      <c r="A1007" s="52">
        <v>33148</v>
      </c>
      <c r="B1007">
        <v>4206712001814.269</v>
      </c>
      <c r="D1007" s="57">
        <v>33148</v>
      </c>
      <c r="E1007" s="58">
        <v>0</v>
      </c>
      <c r="G1007" s="57">
        <v>32144</v>
      </c>
      <c r="H1007" s="1">
        <v>0</v>
      </c>
      <c r="I1007" s="1"/>
      <c r="J1007" s="57">
        <v>32399</v>
      </c>
      <c r="K1007" s="1">
        <v>11370968233.739725</v>
      </c>
      <c r="L1007" s="1"/>
      <c r="M1007" s="57">
        <v>33148</v>
      </c>
      <c r="N1007">
        <f t="shared" si="15"/>
        <v>1764759074400</v>
      </c>
      <c r="P1007" s="57">
        <v>33148</v>
      </c>
      <c r="Q1007" s="1">
        <v>29234774083.084103</v>
      </c>
      <c r="S1007" s="57">
        <v>33148</v>
      </c>
      <c r="T1007" s="1">
        <v>6021516363788.3311</v>
      </c>
    </row>
    <row r="1008" spans="1:20" x14ac:dyDescent="0.3">
      <c r="A1008" s="52">
        <v>33149</v>
      </c>
      <c r="B1008">
        <v>827473058769.44617</v>
      </c>
      <c r="D1008" s="57">
        <v>33149</v>
      </c>
      <c r="E1008" s="58">
        <v>0</v>
      </c>
      <c r="G1008" s="57">
        <v>32221</v>
      </c>
      <c r="H1008" s="1">
        <v>0</v>
      </c>
      <c r="I1008" s="1"/>
      <c r="J1008" s="57">
        <v>32730</v>
      </c>
      <c r="K1008" s="1">
        <v>11075616093.775711</v>
      </c>
      <c r="L1008" s="1"/>
      <c r="M1008" s="57">
        <v>33149</v>
      </c>
      <c r="N1008">
        <f t="shared" si="15"/>
        <v>1764759074400</v>
      </c>
      <c r="P1008" s="57">
        <v>33149</v>
      </c>
      <c r="Q1008" s="1">
        <v>16866940481.040861</v>
      </c>
      <c r="S1008" s="57">
        <v>33149</v>
      </c>
      <c r="T1008" s="1">
        <v>2624660362954.2876</v>
      </c>
    </row>
    <row r="1009" spans="1:20" x14ac:dyDescent="0.3">
      <c r="A1009" s="52">
        <v>33150</v>
      </c>
      <c r="B1009">
        <v>6062958816493.0479</v>
      </c>
      <c r="D1009" s="57">
        <v>33150</v>
      </c>
      <c r="E1009" s="58">
        <v>0</v>
      </c>
      <c r="G1009" s="57">
        <v>32236</v>
      </c>
      <c r="H1009" s="1">
        <v>0</v>
      </c>
      <c r="I1009" s="1"/>
      <c r="J1009" s="57">
        <v>32456</v>
      </c>
      <c r="K1009" s="1">
        <v>10830156778.480101</v>
      </c>
      <c r="L1009" s="1"/>
      <c r="M1009" s="57">
        <v>33150</v>
      </c>
      <c r="N1009">
        <f t="shared" si="15"/>
        <v>1764759074400</v>
      </c>
      <c r="P1009" s="57">
        <v>33150</v>
      </c>
      <c r="Q1009" s="1">
        <v>598012741617.14331</v>
      </c>
      <c r="S1009" s="57">
        <v>33150</v>
      </c>
      <c r="T1009" s="1">
        <v>9676106398063.9121</v>
      </c>
    </row>
    <row r="1010" spans="1:20" x14ac:dyDescent="0.3">
      <c r="A1010" s="52">
        <v>33151</v>
      </c>
      <c r="B1010">
        <v>1031903363128.385</v>
      </c>
      <c r="D1010" s="57">
        <v>33151</v>
      </c>
      <c r="E1010" s="58">
        <v>0</v>
      </c>
      <c r="G1010" s="57">
        <v>32318</v>
      </c>
      <c r="H1010" s="1">
        <v>0</v>
      </c>
      <c r="I1010" s="1"/>
      <c r="J1010" s="57">
        <v>32319</v>
      </c>
      <c r="K1010" s="1">
        <v>10496932022.469305</v>
      </c>
      <c r="L1010" s="1"/>
      <c r="M1010" s="57">
        <v>33151</v>
      </c>
      <c r="N1010">
        <f t="shared" si="15"/>
        <v>1764759074400</v>
      </c>
      <c r="P1010" s="57">
        <v>33151</v>
      </c>
      <c r="Q1010" s="1">
        <v>993647244516.30884</v>
      </c>
      <c r="S1010" s="57">
        <v>33151</v>
      </c>
      <c r="T1010" s="1">
        <v>4124136785673.126</v>
      </c>
    </row>
    <row r="1011" spans="1:20" x14ac:dyDescent="0.3">
      <c r="A1011" s="52">
        <v>33152</v>
      </c>
      <c r="B1011">
        <v>751387387769.67749</v>
      </c>
      <c r="D1011" s="57">
        <v>33152</v>
      </c>
      <c r="E1011" s="58">
        <v>0</v>
      </c>
      <c r="G1011" s="57">
        <v>32319</v>
      </c>
      <c r="H1011" s="1">
        <v>0</v>
      </c>
      <c r="I1011" s="1"/>
      <c r="J1011" s="57">
        <v>32388</v>
      </c>
      <c r="K1011" s="1">
        <v>10496932022.469305</v>
      </c>
      <c r="L1011" s="1"/>
      <c r="M1011" s="57">
        <v>33152</v>
      </c>
      <c r="N1011">
        <f t="shared" si="15"/>
        <v>1764759074400</v>
      </c>
      <c r="P1011" s="57">
        <v>33152</v>
      </c>
      <c r="Q1011" s="1">
        <v>33037772496.049343</v>
      </c>
      <c r="S1011" s="57">
        <v>33152</v>
      </c>
      <c r="T1011" s="1">
        <v>2625596034714.9521</v>
      </c>
    </row>
    <row r="1012" spans="1:20" x14ac:dyDescent="0.3">
      <c r="A1012" s="52">
        <v>33153</v>
      </c>
      <c r="B1012">
        <v>750423005636.70325</v>
      </c>
      <c r="D1012" s="57">
        <v>33153</v>
      </c>
      <c r="E1012" s="58">
        <v>0</v>
      </c>
      <c r="G1012" s="57">
        <v>32320</v>
      </c>
      <c r="H1012" s="1">
        <v>0</v>
      </c>
      <c r="I1012" s="1"/>
      <c r="J1012" s="57">
        <v>33162</v>
      </c>
      <c r="K1012" s="1">
        <v>9846619766.1560459</v>
      </c>
      <c r="L1012" s="1"/>
      <c r="M1012" s="57">
        <v>33153</v>
      </c>
      <c r="N1012">
        <f t="shared" si="15"/>
        <v>1764759074400</v>
      </c>
      <c r="P1012" s="57">
        <v>33153</v>
      </c>
      <c r="Q1012" s="1">
        <v>17596961084.745945</v>
      </c>
      <c r="S1012" s="57">
        <v>33153</v>
      </c>
      <c r="T1012" s="1">
        <v>2589922173783.5996</v>
      </c>
    </row>
    <row r="1013" spans="1:20" x14ac:dyDescent="0.3">
      <c r="A1013" s="52">
        <v>33154</v>
      </c>
      <c r="B1013">
        <v>658324206140.14832</v>
      </c>
      <c r="D1013" s="57">
        <v>33154</v>
      </c>
      <c r="E1013" s="58">
        <v>0</v>
      </c>
      <c r="G1013" s="57">
        <v>32321</v>
      </c>
      <c r="H1013" s="1">
        <v>0</v>
      </c>
      <c r="I1013" s="1"/>
      <c r="J1013" s="57">
        <v>32414</v>
      </c>
      <c r="K1013" s="1">
        <v>9622880974.572422</v>
      </c>
      <c r="L1013" s="1"/>
      <c r="M1013" s="57">
        <v>33154</v>
      </c>
      <c r="N1013">
        <f t="shared" si="15"/>
        <v>1764759074400</v>
      </c>
      <c r="P1013" s="57">
        <v>33154</v>
      </c>
      <c r="Q1013" s="1">
        <v>13708905737.334881</v>
      </c>
      <c r="S1013" s="57">
        <v>33154</v>
      </c>
      <c r="T1013" s="1">
        <v>2452032578134.3403</v>
      </c>
    </row>
    <row r="1014" spans="1:20" x14ac:dyDescent="0.3">
      <c r="A1014" s="52">
        <v>33155</v>
      </c>
      <c r="B1014">
        <v>647584040007.40259</v>
      </c>
      <c r="D1014" s="57">
        <v>33155</v>
      </c>
      <c r="E1014" s="58">
        <v>0</v>
      </c>
      <c r="G1014" s="57">
        <v>32322</v>
      </c>
      <c r="H1014" s="1">
        <v>0</v>
      </c>
      <c r="I1014" s="1"/>
      <c r="J1014" s="57">
        <v>33163</v>
      </c>
      <c r="K1014" s="1">
        <v>9107420647.0897541</v>
      </c>
      <c r="L1014" s="1"/>
      <c r="M1014" s="57">
        <v>33155</v>
      </c>
      <c r="N1014">
        <f t="shared" si="15"/>
        <v>1764759074400</v>
      </c>
      <c r="P1014" s="57">
        <v>33155</v>
      </c>
      <c r="Q1014" s="1">
        <v>12908253397.461674</v>
      </c>
      <c r="S1014" s="57">
        <v>33155</v>
      </c>
      <c r="T1014" s="1">
        <v>2439022996413.3096</v>
      </c>
    </row>
    <row r="1015" spans="1:20" x14ac:dyDescent="0.3">
      <c r="A1015" s="52">
        <v>33156</v>
      </c>
      <c r="B1015">
        <v>1243307238090.9651</v>
      </c>
      <c r="D1015" s="57">
        <v>33156</v>
      </c>
      <c r="E1015" s="58">
        <v>0</v>
      </c>
      <c r="G1015" s="57">
        <v>32323</v>
      </c>
      <c r="H1015" s="1">
        <v>0</v>
      </c>
      <c r="I1015" s="1"/>
      <c r="J1015" s="57">
        <v>32320</v>
      </c>
      <c r="K1015" s="1">
        <v>8748810681.5952969</v>
      </c>
      <c r="L1015" s="1"/>
      <c r="M1015" s="57">
        <v>33156</v>
      </c>
      <c r="N1015">
        <f t="shared" si="15"/>
        <v>1764759074400</v>
      </c>
      <c r="P1015" s="57">
        <v>33156</v>
      </c>
      <c r="Q1015" s="1">
        <v>58848491304.378059</v>
      </c>
      <c r="S1015" s="57">
        <v>33156</v>
      </c>
      <c r="T1015" s="1">
        <v>3946038658035.5195</v>
      </c>
    </row>
    <row r="1016" spans="1:20" x14ac:dyDescent="0.3">
      <c r="A1016" s="52">
        <v>33157</v>
      </c>
      <c r="B1016">
        <v>1757080747481.7837</v>
      </c>
      <c r="D1016" s="57">
        <v>33157</v>
      </c>
      <c r="E1016" s="58">
        <v>0</v>
      </c>
      <c r="G1016" s="57">
        <v>32324</v>
      </c>
      <c r="H1016" s="1">
        <v>0</v>
      </c>
      <c r="I1016" s="1"/>
      <c r="J1016" s="57">
        <v>32744</v>
      </c>
      <c r="K1016" s="1">
        <v>8613679116.4546509</v>
      </c>
      <c r="L1016" s="1"/>
      <c r="M1016" s="57">
        <v>33157</v>
      </c>
      <c r="N1016">
        <f t="shared" si="15"/>
        <v>1764759074400</v>
      </c>
      <c r="P1016" s="57">
        <v>33157</v>
      </c>
      <c r="Q1016" s="1">
        <v>87399548112.623749</v>
      </c>
      <c r="S1016" s="57">
        <v>33157</v>
      </c>
      <c r="T1016" s="1">
        <v>4302743052770.1377</v>
      </c>
    </row>
    <row r="1017" spans="1:20" x14ac:dyDescent="0.3">
      <c r="A1017" s="52">
        <v>33158</v>
      </c>
      <c r="B1017">
        <v>5964891520942.4053</v>
      </c>
      <c r="D1017" s="57">
        <v>33158</v>
      </c>
      <c r="E1017" s="58">
        <v>0</v>
      </c>
      <c r="G1017" s="57">
        <v>32325</v>
      </c>
      <c r="H1017" s="1">
        <v>0</v>
      </c>
      <c r="I1017" s="1"/>
      <c r="J1017" s="57">
        <v>32355</v>
      </c>
      <c r="K1017" s="1">
        <v>8128348100.8717089</v>
      </c>
      <c r="L1017" s="1"/>
      <c r="M1017" s="57">
        <v>33158</v>
      </c>
      <c r="N1017">
        <f t="shared" si="15"/>
        <v>1764759074400</v>
      </c>
      <c r="P1017" s="57">
        <v>33158</v>
      </c>
      <c r="Q1017" s="1">
        <v>121789241293.00941</v>
      </c>
      <c r="S1017" s="57">
        <v>33158</v>
      </c>
      <c r="T1017" s="1">
        <v>8169348470276.3174</v>
      </c>
    </row>
    <row r="1018" spans="1:20" x14ac:dyDescent="0.3">
      <c r="A1018" s="52">
        <v>33159</v>
      </c>
      <c r="B1018">
        <v>12049612121083.73</v>
      </c>
      <c r="D1018" s="57">
        <v>33159</v>
      </c>
      <c r="E1018" s="58">
        <v>0</v>
      </c>
      <c r="G1018" s="57">
        <v>32326</v>
      </c>
      <c r="H1018" s="1">
        <v>0</v>
      </c>
      <c r="I1018" s="1"/>
      <c r="J1018" s="57">
        <v>33088</v>
      </c>
      <c r="K1018" s="1">
        <v>8121057925.6029062</v>
      </c>
      <c r="L1018" s="1"/>
      <c r="M1018" s="57">
        <v>33159</v>
      </c>
      <c r="N1018">
        <f t="shared" si="15"/>
        <v>1764759074400</v>
      </c>
      <c r="P1018" s="57">
        <v>33159</v>
      </c>
      <c r="Q1018" s="1">
        <v>262391174226.28894</v>
      </c>
      <c r="S1018" s="57">
        <v>33159</v>
      </c>
      <c r="T1018" s="1">
        <v>14593182594615.332</v>
      </c>
    </row>
    <row r="1019" spans="1:20" x14ac:dyDescent="0.3">
      <c r="A1019" s="52">
        <v>33160</v>
      </c>
      <c r="B1019">
        <v>92830361706114.078</v>
      </c>
      <c r="D1019" s="57">
        <v>33160</v>
      </c>
      <c r="E1019" s="58">
        <v>0</v>
      </c>
      <c r="G1019" s="57">
        <v>32327</v>
      </c>
      <c r="H1019" s="1">
        <v>0</v>
      </c>
      <c r="I1019" s="1"/>
      <c r="J1019" s="57">
        <v>32321</v>
      </c>
      <c r="K1019" s="1">
        <v>8046364071.4860306</v>
      </c>
      <c r="L1019" s="1"/>
      <c r="M1019" s="57">
        <v>33160</v>
      </c>
      <c r="N1019">
        <f t="shared" si="15"/>
        <v>1764759074400</v>
      </c>
      <c r="P1019" s="57">
        <v>33160</v>
      </c>
      <c r="Q1019" s="1">
        <v>97418142142.163589</v>
      </c>
      <c r="S1019" s="57">
        <v>33160</v>
      </c>
      <c r="T1019" s="1">
        <v>94773074731325.047</v>
      </c>
    </row>
    <row r="1020" spans="1:20" x14ac:dyDescent="0.3">
      <c r="A1020" s="52">
        <v>33161</v>
      </c>
      <c r="B1020">
        <v>95090354535879.453</v>
      </c>
      <c r="D1020" s="57">
        <v>33161</v>
      </c>
      <c r="E1020" s="58">
        <v>0</v>
      </c>
      <c r="G1020" s="57">
        <v>32328</v>
      </c>
      <c r="H1020" s="1">
        <v>0</v>
      </c>
      <c r="I1020" s="1"/>
      <c r="J1020" s="57">
        <v>32745</v>
      </c>
      <c r="K1020" s="1">
        <v>7384684372.2279263</v>
      </c>
      <c r="L1020" s="1"/>
      <c r="M1020" s="57">
        <v>33161</v>
      </c>
      <c r="N1020">
        <f t="shared" si="15"/>
        <v>1764759074400</v>
      </c>
      <c r="P1020" s="57">
        <v>33161</v>
      </c>
      <c r="Q1020" s="1">
        <v>66356288040.788475</v>
      </c>
      <c r="S1020" s="57">
        <v>33161</v>
      </c>
      <c r="T1020" s="1">
        <v>96953091242217.047</v>
      </c>
    </row>
    <row r="1021" spans="1:20" x14ac:dyDescent="0.3">
      <c r="A1021" s="52">
        <v>33162</v>
      </c>
      <c r="B1021">
        <v>55548072761748.062</v>
      </c>
      <c r="D1021" s="57">
        <v>33162</v>
      </c>
      <c r="E1021" s="58">
        <v>0</v>
      </c>
      <c r="G1021" s="57">
        <v>32329</v>
      </c>
      <c r="H1021" s="1">
        <v>0</v>
      </c>
      <c r="I1021" s="1"/>
      <c r="J1021" s="57">
        <v>32752</v>
      </c>
      <c r="K1021" s="1">
        <v>7172311927.8320446</v>
      </c>
      <c r="L1021" s="1"/>
      <c r="M1021" s="57">
        <v>33162</v>
      </c>
      <c r="N1021">
        <f t="shared" si="15"/>
        <v>1764759074400</v>
      </c>
      <c r="P1021" s="57">
        <v>33162</v>
      </c>
      <c r="Q1021" s="1">
        <v>19604138199.9786</v>
      </c>
      <c r="S1021" s="57">
        <v>33162</v>
      </c>
      <c r="T1021" s="1">
        <v>57345119848484.008</v>
      </c>
    </row>
    <row r="1022" spans="1:20" x14ac:dyDescent="0.3">
      <c r="A1022" s="52">
        <v>33163</v>
      </c>
      <c r="B1022">
        <v>38474982513197.711</v>
      </c>
      <c r="D1022" s="57">
        <v>33163</v>
      </c>
      <c r="E1022" s="58">
        <v>0</v>
      </c>
      <c r="G1022" s="57">
        <v>32330</v>
      </c>
      <c r="H1022" s="1">
        <v>0</v>
      </c>
      <c r="I1022" s="1"/>
      <c r="J1022" s="57">
        <v>32422</v>
      </c>
      <c r="K1022" s="1">
        <v>6903047317.6244907</v>
      </c>
      <c r="L1022" s="1"/>
      <c r="M1022" s="57">
        <v>33163</v>
      </c>
      <c r="N1022">
        <f t="shared" si="15"/>
        <v>1764759074400</v>
      </c>
      <c r="P1022" s="57">
        <v>33163</v>
      </c>
      <c r="Q1022" s="1">
        <v>14039112864.077168</v>
      </c>
      <c r="S1022" s="57">
        <v>33163</v>
      </c>
      <c r="T1022" s="1">
        <v>40263607425010.812</v>
      </c>
    </row>
    <row r="1023" spans="1:20" x14ac:dyDescent="0.3">
      <c r="A1023" s="52">
        <v>33164</v>
      </c>
      <c r="B1023">
        <v>596326032326997.87</v>
      </c>
      <c r="D1023" s="57">
        <v>33164</v>
      </c>
      <c r="E1023" s="58">
        <v>0</v>
      </c>
      <c r="G1023" s="57">
        <v>32331</v>
      </c>
      <c r="H1023" s="1">
        <v>0</v>
      </c>
      <c r="I1023" s="1"/>
      <c r="J1023" s="57">
        <v>33089</v>
      </c>
      <c r="K1023" s="1">
        <v>6645483642.680788</v>
      </c>
      <c r="L1023" s="1"/>
      <c r="M1023" s="57">
        <v>33164</v>
      </c>
      <c r="N1023">
        <f t="shared" si="15"/>
        <v>1764759074400</v>
      </c>
      <c r="P1023" s="57">
        <v>33164</v>
      </c>
      <c r="Q1023" s="1">
        <v>337101409601224</v>
      </c>
      <c r="S1023" s="57">
        <v>33164</v>
      </c>
      <c r="T1023" s="1">
        <v>960348682300033.37</v>
      </c>
    </row>
    <row r="1024" spans="1:20" x14ac:dyDescent="0.3">
      <c r="A1024" s="52">
        <v>33165</v>
      </c>
      <c r="B1024">
        <v>39903037972138.344</v>
      </c>
      <c r="D1024" s="57">
        <v>33165</v>
      </c>
      <c r="E1024" s="58">
        <v>0</v>
      </c>
      <c r="G1024" s="57">
        <v>32332</v>
      </c>
      <c r="H1024" s="1">
        <v>0</v>
      </c>
      <c r="I1024" s="1"/>
      <c r="J1024" s="57">
        <v>32746</v>
      </c>
      <c r="K1024" s="1">
        <v>5907407845.0378561</v>
      </c>
      <c r="L1024" s="1"/>
      <c r="M1024" s="57">
        <v>33165</v>
      </c>
      <c r="N1024">
        <f t="shared" si="15"/>
        <v>1764759074400</v>
      </c>
      <c r="P1024" s="57">
        <v>33165</v>
      </c>
      <c r="Q1024" s="1">
        <v>937469545076.35132</v>
      </c>
      <c r="S1024" s="57">
        <v>33165</v>
      </c>
      <c r="T1024" s="1">
        <v>43096384663763.766</v>
      </c>
    </row>
    <row r="1025" spans="1:20" x14ac:dyDescent="0.3">
      <c r="A1025" s="52">
        <v>33166</v>
      </c>
      <c r="B1025">
        <v>38897087164873.016</v>
      </c>
      <c r="D1025" s="57">
        <v>33166</v>
      </c>
      <c r="E1025" s="58">
        <v>0</v>
      </c>
      <c r="G1025" s="57">
        <v>32359</v>
      </c>
      <c r="H1025" s="1">
        <v>0</v>
      </c>
      <c r="I1025" s="1"/>
      <c r="J1025" s="57">
        <v>32424</v>
      </c>
      <c r="K1025" s="1">
        <v>5857171217.4679108</v>
      </c>
      <c r="L1025" s="1"/>
      <c r="M1025" s="57">
        <v>33166</v>
      </c>
      <c r="N1025">
        <f t="shared" si="15"/>
        <v>1764759074400</v>
      </c>
      <c r="P1025" s="57">
        <v>33166</v>
      </c>
      <c r="Q1025" s="1">
        <v>37129613042.707436</v>
      </c>
      <c r="S1025" s="57">
        <v>33166</v>
      </c>
      <c r="T1025" s="1">
        <v>40810018546658.281</v>
      </c>
    </row>
    <row r="1026" spans="1:20" x14ac:dyDescent="0.3">
      <c r="A1026" s="52">
        <v>33167</v>
      </c>
      <c r="B1026">
        <v>39057869458323.125</v>
      </c>
      <c r="D1026" s="57">
        <v>33167</v>
      </c>
      <c r="E1026" s="58">
        <v>0</v>
      </c>
      <c r="G1026" s="57">
        <v>32360</v>
      </c>
      <c r="H1026" s="1">
        <v>0</v>
      </c>
      <c r="I1026" s="1"/>
      <c r="J1026" s="57">
        <v>32753</v>
      </c>
      <c r="K1026" s="1">
        <v>5513763118.6526241</v>
      </c>
      <c r="L1026" s="1"/>
      <c r="M1026" s="57">
        <v>33167</v>
      </c>
      <c r="N1026">
        <f t="shared" si="15"/>
        <v>1764759074400</v>
      </c>
      <c r="P1026" s="57">
        <v>33167</v>
      </c>
      <c r="Q1026" s="1">
        <v>20017021804.86161</v>
      </c>
      <c r="S1026" s="57">
        <v>33167</v>
      </c>
      <c r="T1026" s="1">
        <v>40863858617087.187</v>
      </c>
    </row>
    <row r="1027" spans="1:20" x14ac:dyDescent="0.3">
      <c r="A1027" s="52">
        <v>33168</v>
      </c>
      <c r="B1027">
        <v>33342654808350.211</v>
      </c>
      <c r="D1027" s="57">
        <v>33168</v>
      </c>
      <c r="E1027" s="58">
        <v>0</v>
      </c>
      <c r="G1027" s="57">
        <v>32369</v>
      </c>
      <c r="H1027" s="1">
        <v>0</v>
      </c>
      <c r="I1027" s="1"/>
      <c r="J1027" s="57">
        <v>32322</v>
      </c>
      <c r="K1027" s="1">
        <v>5416339619.6268339</v>
      </c>
      <c r="L1027" s="1"/>
      <c r="M1027" s="57">
        <v>33168</v>
      </c>
      <c r="N1027">
        <f t="shared" ref="N1027:N1090" si="16">370*1000000*0.003785412*10000*126</f>
        <v>1764759074400</v>
      </c>
      <c r="P1027" s="57">
        <v>33168</v>
      </c>
      <c r="Q1027" s="1">
        <v>80678680065.027023</v>
      </c>
      <c r="S1027" s="57">
        <v>33168</v>
      </c>
      <c r="T1027" s="1">
        <v>36397803567427.109</v>
      </c>
    </row>
    <row r="1028" spans="1:20" x14ac:dyDescent="0.3">
      <c r="A1028" s="52">
        <v>33169</v>
      </c>
      <c r="B1028">
        <v>113200852366733.58</v>
      </c>
      <c r="D1028" s="57">
        <v>33169</v>
      </c>
      <c r="E1028" s="58">
        <v>0</v>
      </c>
      <c r="G1028" s="57">
        <v>32427</v>
      </c>
      <c r="H1028" s="1">
        <v>0</v>
      </c>
      <c r="I1028" s="1"/>
      <c r="J1028" s="57">
        <v>32356</v>
      </c>
      <c r="K1028" s="1">
        <v>5334380456.7880993</v>
      </c>
      <c r="L1028" s="1"/>
      <c r="M1028" s="57">
        <v>33169</v>
      </c>
      <c r="N1028">
        <f t="shared" si="16"/>
        <v>1764759074400</v>
      </c>
      <c r="P1028" s="57">
        <v>33169</v>
      </c>
      <c r="Q1028" s="1">
        <v>10958817594228.148</v>
      </c>
      <c r="S1028" s="57">
        <v>33169</v>
      </c>
      <c r="T1028" s="1">
        <v>142193544818215.28</v>
      </c>
    </row>
    <row r="1029" spans="1:20" x14ac:dyDescent="0.3">
      <c r="A1029" s="52">
        <v>33170</v>
      </c>
      <c r="B1029">
        <v>134080260880313.72</v>
      </c>
      <c r="D1029" s="57">
        <v>33170</v>
      </c>
      <c r="E1029" s="58">
        <v>0</v>
      </c>
      <c r="G1029" s="57">
        <v>32428</v>
      </c>
      <c r="H1029" s="1">
        <v>0</v>
      </c>
      <c r="I1029" s="1"/>
      <c r="J1029" s="57">
        <v>32338</v>
      </c>
      <c r="K1029" s="1">
        <v>5065077540.3010178</v>
      </c>
      <c r="L1029" s="1"/>
      <c r="M1029" s="57">
        <v>33170</v>
      </c>
      <c r="N1029">
        <f t="shared" si="16"/>
        <v>1764759074400</v>
      </c>
      <c r="P1029" s="57">
        <v>33170</v>
      </c>
      <c r="Q1029" s="1">
        <v>4716008757157.0557</v>
      </c>
      <c r="S1029" s="57">
        <v>33170</v>
      </c>
      <c r="T1029" s="1">
        <v>142171026044006.84</v>
      </c>
    </row>
    <row r="1030" spans="1:20" x14ac:dyDescent="0.3">
      <c r="A1030" s="52">
        <v>33171</v>
      </c>
      <c r="B1030">
        <v>186426304417241.62</v>
      </c>
      <c r="D1030" s="57">
        <v>33171</v>
      </c>
      <c r="E1030" s="58">
        <v>0</v>
      </c>
      <c r="G1030" s="57">
        <v>32429</v>
      </c>
      <c r="H1030" s="1">
        <v>0</v>
      </c>
      <c r="I1030" s="1"/>
      <c r="J1030" s="57">
        <v>32445</v>
      </c>
      <c r="K1030" s="1">
        <v>4429003174.4893064</v>
      </c>
      <c r="L1030" s="1"/>
      <c r="M1030" s="57">
        <v>33171</v>
      </c>
      <c r="N1030">
        <f t="shared" si="16"/>
        <v>1764759074400</v>
      </c>
      <c r="P1030" s="57">
        <v>33171</v>
      </c>
      <c r="Q1030" s="1">
        <v>449143624206.88629</v>
      </c>
      <c r="S1030" s="57">
        <v>33171</v>
      </c>
      <c r="T1030" s="1">
        <v>188840136601067.41</v>
      </c>
    </row>
    <row r="1031" spans="1:20" x14ac:dyDescent="0.3">
      <c r="A1031" s="52">
        <v>33172</v>
      </c>
      <c r="B1031">
        <v>102624587508620.55</v>
      </c>
      <c r="D1031" s="57">
        <v>33172</v>
      </c>
      <c r="E1031" s="58">
        <v>0</v>
      </c>
      <c r="G1031" s="57">
        <v>32430</v>
      </c>
      <c r="H1031" s="1">
        <v>0</v>
      </c>
      <c r="I1031" s="1"/>
      <c r="J1031" s="57">
        <v>32446</v>
      </c>
      <c r="K1031" s="1">
        <v>3690928285.2088132</v>
      </c>
      <c r="L1031" s="1"/>
      <c r="M1031" s="57">
        <v>33172</v>
      </c>
      <c r="N1031">
        <f t="shared" si="16"/>
        <v>1764759074400</v>
      </c>
      <c r="P1031" s="57">
        <v>33172</v>
      </c>
      <c r="Q1031" s="1">
        <v>28327476367.814259</v>
      </c>
      <c r="S1031" s="57">
        <v>33172</v>
      </c>
      <c r="T1031" s="1">
        <v>104543576666135.55</v>
      </c>
    </row>
    <row r="1032" spans="1:20" x14ac:dyDescent="0.3">
      <c r="A1032" s="52">
        <v>33173</v>
      </c>
      <c r="B1032">
        <v>65367118267198.273</v>
      </c>
      <c r="D1032" s="57">
        <v>33173</v>
      </c>
      <c r="E1032" s="58">
        <v>0</v>
      </c>
      <c r="G1032" s="57">
        <v>32431</v>
      </c>
      <c r="H1032" s="1">
        <v>0</v>
      </c>
      <c r="I1032" s="1"/>
      <c r="J1032" s="57">
        <v>32423</v>
      </c>
      <c r="K1032" s="1">
        <v>3227050416.3038516</v>
      </c>
      <c r="L1032" s="1"/>
      <c r="M1032" s="57">
        <v>33173</v>
      </c>
      <c r="N1032">
        <f t="shared" si="16"/>
        <v>1764759074400</v>
      </c>
      <c r="P1032" s="57">
        <v>33173</v>
      </c>
      <c r="Q1032" s="1">
        <v>20451687141.093266</v>
      </c>
      <c r="S1032" s="57">
        <v>33173</v>
      </c>
      <c r="T1032" s="1">
        <v>67249684968913.609</v>
      </c>
    </row>
    <row r="1033" spans="1:20" x14ac:dyDescent="0.3">
      <c r="A1033" s="52">
        <v>33174</v>
      </c>
      <c r="B1033">
        <v>47976615686743.93</v>
      </c>
      <c r="D1033" s="57">
        <v>33174</v>
      </c>
      <c r="E1033" s="58">
        <v>0</v>
      </c>
      <c r="G1033" s="57">
        <v>32432</v>
      </c>
      <c r="H1033" s="1">
        <v>0</v>
      </c>
      <c r="I1033" s="1"/>
      <c r="J1033" s="57">
        <v>32754</v>
      </c>
      <c r="K1033" s="1">
        <v>3227050416.3038516</v>
      </c>
      <c r="L1033" s="1"/>
      <c r="M1033" s="57">
        <v>33174</v>
      </c>
      <c r="N1033">
        <f t="shared" si="16"/>
        <v>1764759074400</v>
      </c>
      <c r="P1033" s="57">
        <v>33174</v>
      </c>
      <c r="Q1033" s="1">
        <v>18280275395.719742</v>
      </c>
      <c r="S1033" s="57">
        <v>33174</v>
      </c>
      <c r="T1033" s="1">
        <v>49784751681577.508</v>
      </c>
    </row>
    <row r="1034" spans="1:20" x14ac:dyDescent="0.3">
      <c r="A1034" s="52">
        <v>33175</v>
      </c>
      <c r="B1034">
        <v>39418982976865.031</v>
      </c>
      <c r="D1034" s="57">
        <v>33175</v>
      </c>
      <c r="E1034" s="58">
        <v>0</v>
      </c>
      <c r="G1034" s="57">
        <v>32433</v>
      </c>
      <c r="H1034" s="1">
        <v>0</v>
      </c>
      <c r="I1034" s="1"/>
      <c r="J1034" s="57">
        <v>32447</v>
      </c>
      <c r="K1034" s="1">
        <v>3197174226.4464126</v>
      </c>
      <c r="L1034" s="1"/>
      <c r="M1034" s="57">
        <v>33175</v>
      </c>
      <c r="N1034">
        <f t="shared" si="16"/>
        <v>1764759074400</v>
      </c>
      <c r="P1034" s="57">
        <v>33175</v>
      </c>
      <c r="Q1034" s="1">
        <v>16418078931.294992</v>
      </c>
      <c r="S1034" s="57">
        <v>33175</v>
      </c>
      <c r="T1034" s="1">
        <v>41224023838447.836</v>
      </c>
    </row>
    <row r="1035" spans="1:20" x14ac:dyDescent="0.3">
      <c r="A1035" s="52">
        <v>33176</v>
      </c>
      <c r="B1035">
        <v>30851181962678.391</v>
      </c>
      <c r="D1035" s="57">
        <v>33176</v>
      </c>
      <c r="E1035" s="58">
        <v>0</v>
      </c>
      <c r="G1035" s="57">
        <v>32482</v>
      </c>
      <c r="H1035" s="1">
        <v>0</v>
      </c>
      <c r="I1035" s="1"/>
      <c r="J1035" s="57">
        <v>32415</v>
      </c>
      <c r="K1035" s="1">
        <v>2883783914.6589742</v>
      </c>
      <c r="L1035" s="1"/>
      <c r="M1035" s="57">
        <v>33176</v>
      </c>
      <c r="N1035">
        <f t="shared" si="16"/>
        <v>1764759074400</v>
      </c>
      <c r="P1035" s="57">
        <v>33176</v>
      </c>
      <c r="Q1035" s="1">
        <v>16820190216.166883</v>
      </c>
      <c r="S1035" s="57">
        <v>33176</v>
      </c>
      <c r="T1035" s="1">
        <v>32655036285696.824</v>
      </c>
    </row>
    <row r="1036" spans="1:20" x14ac:dyDescent="0.3">
      <c r="A1036" s="52">
        <v>33177</v>
      </c>
      <c r="B1036">
        <v>27461779401217.516</v>
      </c>
      <c r="D1036" s="57">
        <v>33177</v>
      </c>
      <c r="E1036" s="58">
        <v>0</v>
      </c>
      <c r="G1036" s="57">
        <v>32483</v>
      </c>
      <c r="H1036" s="1">
        <v>0</v>
      </c>
      <c r="I1036" s="1"/>
      <c r="J1036" s="57">
        <v>32357</v>
      </c>
      <c r="K1036" s="1">
        <v>2793891032.3389525</v>
      </c>
      <c r="L1036" s="1"/>
      <c r="M1036" s="57">
        <v>33177</v>
      </c>
      <c r="N1036">
        <f t="shared" si="16"/>
        <v>1764759074400</v>
      </c>
      <c r="P1036" s="57">
        <v>33177</v>
      </c>
      <c r="Q1036" s="1">
        <v>17554342310.486324</v>
      </c>
      <c r="S1036" s="57">
        <v>33177</v>
      </c>
      <c r="T1036" s="1">
        <v>29266247992346.129</v>
      </c>
    </row>
    <row r="1037" spans="1:20" x14ac:dyDescent="0.3">
      <c r="A1037" s="52">
        <v>33178</v>
      </c>
      <c r="B1037">
        <v>23954938091622.477</v>
      </c>
      <c r="D1037" s="57">
        <v>33178</v>
      </c>
      <c r="E1037" s="58">
        <v>0</v>
      </c>
      <c r="G1037" s="57">
        <v>32484</v>
      </c>
      <c r="H1037" s="1">
        <v>0</v>
      </c>
      <c r="I1037" s="1"/>
      <c r="J1037" s="57">
        <v>32417</v>
      </c>
      <c r="K1037" s="1">
        <v>2352934593.7798429</v>
      </c>
      <c r="L1037" s="1"/>
      <c r="M1037" s="57">
        <v>33178</v>
      </c>
      <c r="N1037">
        <f t="shared" si="16"/>
        <v>1764759074400</v>
      </c>
      <c r="P1037" s="57">
        <v>33178</v>
      </c>
      <c r="Q1037" s="1">
        <v>17384884254.27422</v>
      </c>
      <c r="S1037" s="57">
        <v>33178</v>
      </c>
      <c r="T1037" s="1">
        <v>25760466222591.703</v>
      </c>
    </row>
    <row r="1038" spans="1:20" x14ac:dyDescent="0.3">
      <c r="A1038" s="52">
        <v>33179</v>
      </c>
      <c r="B1038">
        <v>21402348814724.199</v>
      </c>
      <c r="D1038" s="57">
        <v>33179</v>
      </c>
      <c r="E1038" s="58">
        <v>0</v>
      </c>
      <c r="G1038" s="57">
        <v>32485</v>
      </c>
      <c r="H1038" s="1">
        <v>0</v>
      </c>
      <c r="I1038" s="1"/>
      <c r="J1038" s="57">
        <v>32323</v>
      </c>
      <c r="K1038" s="1">
        <v>2271122509.5306563</v>
      </c>
      <c r="L1038" s="1"/>
      <c r="M1038" s="57">
        <v>33179</v>
      </c>
      <c r="N1038">
        <f t="shared" si="16"/>
        <v>1764759074400</v>
      </c>
      <c r="P1038" s="57">
        <v>33179</v>
      </c>
      <c r="Q1038" s="1">
        <v>18335316036.886135</v>
      </c>
      <c r="S1038" s="57">
        <v>33179</v>
      </c>
      <c r="T1038" s="1">
        <v>23208827377476.035</v>
      </c>
    </row>
    <row r="1039" spans="1:20" x14ac:dyDescent="0.3">
      <c r="A1039" s="52">
        <v>33180</v>
      </c>
      <c r="B1039">
        <v>19618997590154.059</v>
      </c>
      <c r="D1039" s="57">
        <v>33180</v>
      </c>
      <c r="E1039" s="58">
        <v>0</v>
      </c>
      <c r="G1039" s="57">
        <v>32493</v>
      </c>
      <c r="H1039" s="1">
        <v>0</v>
      </c>
      <c r="I1039" s="1"/>
      <c r="J1039" s="57">
        <v>32324</v>
      </c>
      <c r="K1039" s="1">
        <v>2181207478.1039701</v>
      </c>
      <c r="L1039" s="1"/>
      <c r="M1039" s="57">
        <v>33180</v>
      </c>
      <c r="N1039">
        <f t="shared" si="16"/>
        <v>1764759074400</v>
      </c>
      <c r="P1039" s="57">
        <v>33180</v>
      </c>
      <c r="Q1039" s="1">
        <v>16293978355.559</v>
      </c>
      <c r="S1039" s="57">
        <v>33180</v>
      </c>
      <c r="T1039" s="1">
        <v>21423434815224.566</v>
      </c>
    </row>
    <row r="1040" spans="1:20" x14ac:dyDescent="0.3">
      <c r="A1040" s="52">
        <v>33181</v>
      </c>
      <c r="B1040">
        <v>18069623712968.223</v>
      </c>
      <c r="D1040" s="57">
        <v>33181</v>
      </c>
      <c r="E1040" s="58">
        <v>0</v>
      </c>
      <c r="G1040" s="57">
        <v>32494</v>
      </c>
      <c r="H1040" s="1">
        <v>0</v>
      </c>
      <c r="I1040" s="1"/>
      <c r="J1040" s="57">
        <v>32389</v>
      </c>
      <c r="K1040" s="1">
        <v>2017170306.8879542</v>
      </c>
      <c r="L1040" s="1"/>
      <c r="M1040" s="57">
        <v>33181</v>
      </c>
      <c r="N1040">
        <f t="shared" si="16"/>
        <v>1764759074400</v>
      </c>
      <c r="P1040" s="57">
        <v>33181</v>
      </c>
      <c r="Q1040" s="1">
        <v>15956342543.922104</v>
      </c>
      <c r="S1040" s="57">
        <v>33181</v>
      </c>
      <c r="T1040" s="1">
        <v>19873723302227.094</v>
      </c>
    </row>
    <row r="1041" spans="1:20" x14ac:dyDescent="0.3">
      <c r="A1041" s="52">
        <v>33182</v>
      </c>
      <c r="B1041">
        <v>16343318397818.73</v>
      </c>
      <c r="D1041" s="57">
        <v>33182</v>
      </c>
      <c r="E1041" s="58">
        <v>0</v>
      </c>
      <c r="G1041" s="57">
        <v>32495</v>
      </c>
      <c r="H1041" s="1">
        <v>0</v>
      </c>
      <c r="I1041" s="1"/>
      <c r="J1041" s="57">
        <v>32337</v>
      </c>
      <c r="K1041" s="1">
        <v>1388719836.4146278</v>
      </c>
      <c r="L1041" s="1"/>
      <c r="M1041" s="57">
        <v>33182</v>
      </c>
      <c r="N1041">
        <f t="shared" si="16"/>
        <v>1764759074400</v>
      </c>
      <c r="P1041" s="57">
        <v>33182</v>
      </c>
      <c r="Q1041" s="1">
        <v>16293978355.559</v>
      </c>
      <c r="S1041" s="57">
        <v>33182</v>
      </c>
      <c r="T1041" s="1">
        <v>18146526624992.414</v>
      </c>
    </row>
    <row r="1042" spans="1:20" x14ac:dyDescent="0.3">
      <c r="A1042" s="52">
        <v>33183</v>
      </c>
      <c r="B1042">
        <v>15972925527451.348</v>
      </c>
      <c r="D1042" s="57">
        <v>33183</v>
      </c>
      <c r="E1042" s="58">
        <v>0</v>
      </c>
      <c r="G1042" s="57">
        <v>32496</v>
      </c>
      <c r="H1042" s="1">
        <v>0</v>
      </c>
      <c r="I1042" s="1"/>
      <c r="J1042" s="57">
        <v>32425</v>
      </c>
      <c r="K1042" s="1">
        <v>1307170098.6481812</v>
      </c>
      <c r="L1042" s="1"/>
      <c r="M1042" s="57">
        <v>33183</v>
      </c>
      <c r="N1042">
        <f t="shared" si="16"/>
        <v>1764759074400</v>
      </c>
      <c r="P1042" s="57">
        <v>33183</v>
      </c>
      <c r="Q1042" s="1">
        <v>284560955782.49683</v>
      </c>
      <c r="S1042" s="57">
        <v>33183</v>
      </c>
      <c r="T1042" s="1">
        <v>18708486722638.516</v>
      </c>
    </row>
    <row r="1043" spans="1:20" x14ac:dyDescent="0.3">
      <c r="A1043" s="52">
        <v>33184</v>
      </c>
      <c r="B1043">
        <v>2874856331955.334</v>
      </c>
      <c r="D1043" s="57">
        <v>33184</v>
      </c>
      <c r="E1043" s="58">
        <v>0</v>
      </c>
      <c r="G1043" s="57">
        <v>32497</v>
      </c>
      <c r="H1043" s="1">
        <v>0</v>
      </c>
      <c r="I1043" s="1"/>
      <c r="J1043" s="57">
        <v>32755</v>
      </c>
      <c r="K1043" s="1">
        <v>1307170098.6481812</v>
      </c>
      <c r="L1043" s="1"/>
      <c r="M1043" s="57">
        <v>33184</v>
      </c>
      <c r="N1043">
        <f t="shared" si="16"/>
        <v>1764759074400</v>
      </c>
      <c r="P1043" s="57">
        <v>33184</v>
      </c>
      <c r="Q1043" s="1">
        <v>30779463377.226227</v>
      </c>
      <c r="S1043" s="57">
        <v>33184</v>
      </c>
      <c r="T1043" s="1">
        <v>4697421012788.4209</v>
      </c>
    </row>
    <row r="1044" spans="1:20" x14ac:dyDescent="0.3">
      <c r="A1044" s="52">
        <v>33185</v>
      </c>
      <c r="B1044">
        <v>2784877698200.8042</v>
      </c>
      <c r="D1044" s="57">
        <v>33185</v>
      </c>
      <c r="E1044" s="58">
        <v>0</v>
      </c>
      <c r="G1044" s="57">
        <v>32530</v>
      </c>
      <c r="H1044" s="1">
        <v>0</v>
      </c>
      <c r="I1044" s="1"/>
      <c r="J1044" s="57">
        <v>32358</v>
      </c>
      <c r="K1044" s="1">
        <v>775443863.6811564</v>
      </c>
      <c r="L1044" s="1"/>
      <c r="M1044" s="57">
        <v>33185</v>
      </c>
      <c r="N1044">
        <f t="shared" si="16"/>
        <v>1764759074400</v>
      </c>
      <c r="P1044" s="57">
        <v>33185</v>
      </c>
      <c r="Q1044" s="1">
        <v>20397927480.008183</v>
      </c>
      <c r="S1044" s="57">
        <v>33185</v>
      </c>
      <c r="T1044" s="1">
        <v>4590294381938.2539</v>
      </c>
    </row>
    <row r="1045" spans="1:20" x14ac:dyDescent="0.3">
      <c r="A1045" s="52">
        <v>33186</v>
      </c>
      <c r="B1045">
        <v>2896093263711.1665</v>
      </c>
      <c r="D1045" s="57">
        <v>33186</v>
      </c>
      <c r="E1045" s="58">
        <v>0</v>
      </c>
      <c r="G1045" s="57">
        <v>32531</v>
      </c>
      <c r="H1045" s="1">
        <v>0</v>
      </c>
      <c r="I1045" s="1"/>
      <c r="J1045" s="57">
        <v>32756</v>
      </c>
      <c r="K1045" s="1">
        <v>775443863.6811564</v>
      </c>
      <c r="L1045" s="1"/>
      <c r="M1045" s="57">
        <v>33186</v>
      </c>
      <c r="N1045">
        <f t="shared" si="16"/>
        <v>1764759074400</v>
      </c>
      <c r="P1045" s="57">
        <v>33186</v>
      </c>
      <c r="Q1045" s="1">
        <v>36354773753.207161</v>
      </c>
      <c r="S1045" s="57">
        <v>33186</v>
      </c>
      <c r="T1045" s="1">
        <v>5110820256212.043</v>
      </c>
    </row>
    <row r="1046" spans="1:20" x14ac:dyDescent="0.3">
      <c r="A1046" s="52">
        <v>33187</v>
      </c>
      <c r="B1046">
        <v>50109758420988.547</v>
      </c>
      <c r="D1046" s="57">
        <v>33187</v>
      </c>
      <c r="E1046" s="58">
        <v>0</v>
      </c>
      <c r="G1046" s="57">
        <v>32532</v>
      </c>
      <c r="H1046" s="1">
        <v>0</v>
      </c>
      <c r="I1046" s="1"/>
      <c r="J1046" s="57">
        <v>32428</v>
      </c>
      <c r="K1046" s="1">
        <v>694359918.2073139</v>
      </c>
      <c r="L1046" s="1"/>
      <c r="M1046" s="57">
        <v>33187</v>
      </c>
      <c r="N1046">
        <f t="shared" si="16"/>
        <v>1764759074400</v>
      </c>
      <c r="P1046" s="57">
        <v>33187</v>
      </c>
      <c r="Q1046" s="1">
        <v>13124632303750.232</v>
      </c>
      <c r="S1046" s="57">
        <v>33187</v>
      </c>
      <c r="T1046" s="1">
        <v>89346991122780.359</v>
      </c>
    </row>
    <row r="1047" spans="1:20" x14ac:dyDescent="0.3">
      <c r="A1047" s="52">
        <v>33188</v>
      </c>
      <c r="B1047">
        <v>35798412028351.891</v>
      </c>
      <c r="D1047" s="57">
        <v>33188</v>
      </c>
      <c r="E1047" s="58">
        <v>0</v>
      </c>
      <c r="G1047" s="57">
        <v>32533</v>
      </c>
      <c r="H1047" s="1">
        <v>0</v>
      </c>
      <c r="I1047" s="1"/>
      <c r="J1047" s="57">
        <v>32416</v>
      </c>
      <c r="K1047" s="1">
        <v>516820746.98409873</v>
      </c>
      <c r="L1047" s="1"/>
      <c r="M1047" s="57">
        <v>33188</v>
      </c>
      <c r="N1047">
        <f t="shared" si="16"/>
        <v>1764759074400</v>
      </c>
      <c r="P1047" s="57">
        <v>33188</v>
      </c>
      <c r="Q1047" s="1">
        <v>2440138397706.7178</v>
      </c>
      <c r="S1047" s="57">
        <v>33188</v>
      </c>
      <c r="T1047" s="1">
        <v>40845433826094.922</v>
      </c>
    </row>
    <row r="1048" spans="1:20" x14ac:dyDescent="0.3">
      <c r="A1048" s="52">
        <v>33189</v>
      </c>
      <c r="B1048">
        <v>27164050482668.586</v>
      </c>
      <c r="D1048" s="57">
        <v>33189</v>
      </c>
      <c r="E1048" s="58">
        <v>0</v>
      </c>
      <c r="G1048" s="57">
        <v>32624</v>
      </c>
      <c r="H1048" s="1">
        <v>0</v>
      </c>
      <c r="I1048" s="1"/>
      <c r="J1048" s="57">
        <v>32400</v>
      </c>
      <c r="K1048" s="1">
        <v>513375663.38700199</v>
      </c>
      <c r="L1048" s="1"/>
      <c r="M1048" s="57">
        <v>33189</v>
      </c>
      <c r="N1048">
        <f t="shared" si="16"/>
        <v>1764759074400</v>
      </c>
      <c r="P1048" s="57">
        <v>33189</v>
      </c>
      <c r="Q1048" s="1">
        <v>455405615506.56775</v>
      </c>
      <c r="S1048" s="57">
        <v>33189</v>
      </c>
      <c r="T1048" s="1">
        <v>29560265652531.707</v>
      </c>
    </row>
    <row r="1049" spans="1:20" x14ac:dyDescent="0.3">
      <c r="A1049" s="52">
        <v>33190</v>
      </c>
      <c r="B1049">
        <v>21760249268964.004</v>
      </c>
      <c r="D1049" s="57">
        <v>33190</v>
      </c>
      <c r="E1049" s="58">
        <v>0</v>
      </c>
      <c r="G1049" s="57">
        <v>32625</v>
      </c>
      <c r="H1049" s="1">
        <v>0</v>
      </c>
      <c r="I1049" s="1"/>
      <c r="J1049" s="57">
        <v>32427</v>
      </c>
      <c r="K1049" s="1">
        <v>513375663.38700199</v>
      </c>
      <c r="L1049" s="1"/>
      <c r="M1049" s="57">
        <v>33190</v>
      </c>
      <c r="N1049">
        <f t="shared" si="16"/>
        <v>1764759074400</v>
      </c>
      <c r="P1049" s="57">
        <v>33190</v>
      </c>
      <c r="Q1049" s="1">
        <v>30280963578.410931</v>
      </c>
      <c r="S1049" s="57">
        <v>33190</v>
      </c>
      <c r="T1049" s="1">
        <v>23680212861188.797</v>
      </c>
    </row>
    <row r="1050" spans="1:20" x14ac:dyDescent="0.3">
      <c r="A1050" s="52">
        <v>33191</v>
      </c>
      <c r="B1050">
        <v>19907758816485.996</v>
      </c>
      <c r="D1050" s="57">
        <v>33191</v>
      </c>
      <c r="E1050" s="58">
        <v>0</v>
      </c>
      <c r="G1050" s="57">
        <v>32626</v>
      </c>
      <c r="H1050" s="1">
        <v>0</v>
      </c>
      <c r="I1050" s="1"/>
      <c r="J1050" s="57">
        <v>32325</v>
      </c>
      <c r="K1050" s="1">
        <v>432700126.97516626</v>
      </c>
      <c r="L1050" s="1"/>
      <c r="M1050" s="57">
        <v>33191</v>
      </c>
      <c r="N1050">
        <f t="shared" si="16"/>
        <v>1764759074400</v>
      </c>
      <c r="P1050" s="57">
        <v>33191</v>
      </c>
      <c r="Q1050" s="1">
        <v>23693947414.357208</v>
      </c>
      <c r="S1050" s="57">
        <v>33191</v>
      </c>
      <c r="T1050" s="1">
        <v>21828353169720.945</v>
      </c>
    </row>
    <row r="1051" spans="1:20" x14ac:dyDescent="0.3">
      <c r="A1051" s="52">
        <v>33192</v>
      </c>
      <c r="B1051">
        <v>18002385445561.512</v>
      </c>
      <c r="D1051" s="57">
        <v>33192</v>
      </c>
      <c r="E1051" s="58">
        <v>0</v>
      </c>
      <c r="G1051" s="57">
        <v>32662</v>
      </c>
      <c r="H1051" s="1">
        <v>0</v>
      </c>
      <c r="I1051" s="1"/>
      <c r="J1051" s="57">
        <v>32359</v>
      </c>
      <c r="K1051" s="1">
        <v>432700126.97516626</v>
      </c>
      <c r="L1051" s="1"/>
      <c r="M1051" s="57">
        <v>33192</v>
      </c>
      <c r="N1051">
        <f t="shared" si="16"/>
        <v>1764759074400</v>
      </c>
      <c r="P1051" s="57">
        <v>33192</v>
      </c>
      <c r="Q1051" s="1">
        <v>20781697227.774204</v>
      </c>
      <c r="S1051" s="57">
        <v>33192</v>
      </c>
      <c r="T1051" s="1">
        <v>19820407547349.125</v>
      </c>
    </row>
    <row r="1052" spans="1:20" x14ac:dyDescent="0.3">
      <c r="A1052" s="52">
        <v>33193</v>
      </c>
      <c r="B1052">
        <v>16894368988177.914</v>
      </c>
      <c r="D1052" s="57">
        <v>33193</v>
      </c>
      <c r="E1052" s="58">
        <v>0</v>
      </c>
      <c r="G1052" s="57">
        <v>32663</v>
      </c>
      <c r="H1052" s="1">
        <v>0</v>
      </c>
      <c r="I1052" s="1"/>
      <c r="J1052" s="57">
        <v>32401</v>
      </c>
      <c r="K1052" s="1">
        <v>432700126.97516626</v>
      </c>
      <c r="L1052" s="1"/>
      <c r="M1052" s="57">
        <v>33193</v>
      </c>
      <c r="N1052">
        <f t="shared" si="16"/>
        <v>1764759074400</v>
      </c>
      <c r="P1052" s="57">
        <v>33193</v>
      </c>
      <c r="Q1052" s="1">
        <v>20091811738.120987</v>
      </c>
      <c r="S1052" s="57">
        <v>33193</v>
      </c>
      <c r="T1052" s="1">
        <v>18711681223811.852</v>
      </c>
    </row>
    <row r="1053" spans="1:20" x14ac:dyDescent="0.3">
      <c r="A1053" s="52">
        <v>33194</v>
      </c>
      <c r="B1053">
        <v>17155755047261.131</v>
      </c>
      <c r="D1053" s="57">
        <v>33194</v>
      </c>
      <c r="E1053" s="58">
        <v>0</v>
      </c>
      <c r="G1053" s="57">
        <v>32690</v>
      </c>
      <c r="H1053" s="1">
        <v>0</v>
      </c>
      <c r="I1053" s="1"/>
      <c r="J1053" s="57">
        <v>32407</v>
      </c>
      <c r="K1053" s="1">
        <v>432700126.97516626</v>
      </c>
      <c r="L1053" s="1"/>
      <c r="M1053" s="57">
        <v>33194</v>
      </c>
      <c r="N1053">
        <f t="shared" si="16"/>
        <v>1764759074400</v>
      </c>
      <c r="P1053" s="57">
        <v>33194</v>
      </c>
      <c r="Q1053" s="1">
        <v>1048886398248.7788</v>
      </c>
      <c r="S1053" s="57">
        <v>33194</v>
      </c>
      <c r="T1053" s="1">
        <v>21717513848530.086</v>
      </c>
    </row>
    <row r="1054" spans="1:20" x14ac:dyDescent="0.3">
      <c r="A1054" s="52">
        <v>33195</v>
      </c>
      <c r="B1054">
        <v>14895708808414.023</v>
      </c>
      <c r="D1054" s="57">
        <v>33195</v>
      </c>
      <c r="E1054" s="58">
        <v>0</v>
      </c>
      <c r="G1054" s="57">
        <v>32691</v>
      </c>
      <c r="H1054" s="1">
        <v>0</v>
      </c>
      <c r="I1054" s="1"/>
      <c r="J1054" s="57">
        <v>32757</v>
      </c>
      <c r="K1054" s="1">
        <v>432700126.97516626</v>
      </c>
      <c r="L1054" s="1"/>
      <c r="M1054" s="57">
        <v>33195</v>
      </c>
      <c r="N1054">
        <f t="shared" si="16"/>
        <v>1764759074400</v>
      </c>
      <c r="P1054" s="57">
        <v>33195</v>
      </c>
      <c r="Q1054" s="1">
        <v>47106104994.126846</v>
      </c>
      <c r="S1054" s="57">
        <v>33195</v>
      </c>
      <c r="T1054" s="1">
        <v>16879243944046.498</v>
      </c>
    </row>
    <row r="1055" spans="1:20" x14ac:dyDescent="0.3">
      <c r="A1055" s="52">
        <v>33196</v>
      </c>
      <c r="B1055">
        <v>14100065860116.152</v>
      </c>
      <c r="D1055" s="57">
        <v>33196</v>
      </c>
      <c r="E1055" s="58">
        <v>0</v>
      </c>
      <c r="G1055" s="57">
        <v>32692</v>
      </c>
      <c r="H1055" s="1">
        <v>0</v>
      </c>
      <c r="I1055" s="1"/>
      <c r="J1055" s="57">
        <v>32426</v>
      </c>
      <c r="K1055" s="1">
        <v>317350405.81600475</v>
      </c>
      <c r="L1055" s="1"/>
      <c r="M1055" s="57">
        <v>33196</v>
      </c>
      <c r="N1055">
        <f t="shared" si="16"/>
        <v>1764759074400</v>
      </c>
      <c r="P1055" s="57">
        <v>33196</v>
      </c>
      <c r="Q1055" s="1">
        <v>24898306129.616959</v>
      </c>
      <c r="S1055" s="57">
        <v>33196</v>
      </c>
      <c r="T1055" s="1">
        <v>15927224030659.332</v>
      </c>
    </row>
    <row r="1056" spans="1:20" x14ac:dyDescent="0.3">
      <c r="A1056" s="52">
        <v>33197</v>
      </c>
      <c r="B1056">
        <v>2444548273783.6187</v>
      </c>
      <c r="D1056" s="57">
        <v>33197</v>
      </c>
      <c r="E1056" s="58">
        <v>0</v>
      </c>
      <c r="G1056" s="57">
        <v>32727</v>
      </c>
      <c r="H1056" s="1">
        <v>0</v>
      </c>
      <c r="I1056" s="1"/>
      <c r="J1056" s="57">
        <v>32380</v>
      </c>
      <c r="K1056" s="1">
        <v>175096165.5917646</v>
      </c>
      <c r="L1056" s="1"/>
      <c r="M1056" s="57">
        <v>33197</v>
      </c>
      <c r="N1056">
        <f t="shared" si="16"/>
        <v>1764759074400</v>
      </c>
      <c r="P1056" s="57">
        <v>33197</v>
      </c>
      <c r="Q1056" s="1">
        <v>20850430408.58197</v>
      </c>
      <c r="S1056" s="57">
        <v>33197</v>
      </c>
      <c r="T1056" s="1">
        <v>4263118644701.6836</v>
      </c>
    </row>
    <row r="1057" spans="1:20" x14ac:dyDescent="0.3">
      <c r="A1057" s="52">
        <v>33198</v>
      </c>
      <c r="B1057">
        <v>2374281543068.7871</v>
      </c>
      <c r="D1057" s="57">
        <v>33198</v>
      </c>
      <c r="E1057" s="58">
        <v>0</v>
      </c>
      <c r="G1057" s="57">
        <v>32730</v>
      </c>
      <c r="H1057" s="1">
        <v>0</v>
      </c>
      <c r="I1057" s="1"/>
      <c r="J1057" s="57">
        <v>32408</v>
      </c>
      <c r="K1057" s="1">
        <v>175096165.5917646</v>
      </c>
      <c r="L1057" s="1"/>
      <c r="M1057" s="57">
        <v>33198</v>
      </c>
      <c r="N1057">
        <f t="shared" si="16"/>
        <v>1764759074400</v>
      </c>
      <c r="P1057" s="57">
        <v>33198</v>
      </c>
      <c r="Q1057" s="1">
        <v>19499225326.10976</v>
      </c>
      <c r="S1057" s="57">
        <v>33198</v>
      </c>
      <c r="T1057" s="1">
        <v>4188559238029.9287</v>
      </c>
    </row>
    <row r="1058" spans="1:20" x14ac:dyDescent="0.3">
      <c r="A1058" s="52">
        <v>33199</v>
      </c>
      <c r="B1058">
        <v>2297827832846.4097</v>
      </c>
      <c r="D1058" s="57">
        <v>33199</v>
      </c>
      <c r="E1058" s="58">
        <v>0</v>
      </c>
      <c r="G1058" s="57">
        <v>32748</v>
      </c>
      <c r="H1058" s="1">
        <v>0</v>
      </c>
      <c r="I1058" s="1"/>
      <c r="J1058" s="57">
        <v>32339</v>
      </c>
      <c r="K1058" s="1">
        <v>122067770.52599643</v>
      </c>
      <c r="L1058" s="1"/>
      <c r="M1058" s="57">
        <v>33199</v>
      </c>
      <c r="N1058">
        <f t="shared" si="16"/>
        <v>1764759074400</v>
      </c>
      <c r="P1058" s="57">
        <v>33199</v>
      </c>
      <c r="Q1058" s="1">
        <v>19093417872.621262</v>
      </c>
      <c r="S1058" s="57">
        <v>33199</v>
      </c>
      <c r="T1058" s="1">
        <v>4111699720354.0625</v>
      </c>
    </row>
    <row r="1059" spans="1:20" x14ac:dyDescent="0.3">
      <c r="A1059" s="52">
        <v>33200</v>
      </c>
      <c r="B1059">
        <v>3464297580838.0981</v>
      </c>
      <c r="D1059" s="57">
        <v>33200</v>
      </c>
      <c r="E1059" s="58">
        <v>0</v>
      </c>
      <c r="G1059" s="57">
        <v>32749</v>
      </c>
      <c r="H1059" s="1">
        <v>0</v>
      </c>
      <c r="I1059" s="1"/>
      <c r="J1059" s="57">
        <v>32328</v>
      </c>
      <c r="K1059" s="1">
        <v>72933110.421175346</v>
      </c>
      <c r="L1059" s="1"/>
      <c r="M1059" s="57">
        <v>33200</v>
      </c>
      <c r="N1059">
        <f t="shared" si="16"/>
        <v>1764759074400</v>
      </c>
      <c r="P1059" s="57">
        <v>33200</v>
      </c>
      <c r="Q1059" s="1">
        <v>780011617063.54578</v>
      </c>
      <c r="S1059" s="57">
        <v>33200</v>
      </c>
      <c r="T1059" s="1">
        <v>7281913295114.1826</v>
      </c>
    </row>
    <row r="1060" spans="1:20" x14ac:dyDescent="0.3">
      <c r="A1060" s="52">
        <v>33201</v>
      </c>
      <c r="B1060">
        <v>2174863216202.4587</v>
      </c>
      <c r="D1060" s="57">
        <v>33201</v>
      </c>
      <c r="E1060" s="58">
        <v>0</v>
      </c>
      <c r="G1060" s="57">
        <v>32755</v>
      </c>
      <c r="H1060" s="1">
        <v>0</v>
      </c>
      <c r="I1060" s="1"/>
      <c r="J1060" s="57">
        <v>32429</v>
      </c>
      <c r="K1060" s="1">
        <v>72933110.421175346</v>
      </c>
      <c r="L1060" s="1"/>
      <c r="M1060" s="57">
        <v>33201</v>
      </c>
      <c r="N1060">
        <f t="shared" si="16"/>
        <v>1764759074400</v>
      </c>
      <c r="P1060" s="57">
        <v>33201</v>
      </c>
      <c r="Q1060" s="1">
        <v>46463948204.578514</v>
      </c>
      <c r="S1060" s="57">
        <v>33201</v>
      </c>
      <c r="T1060" s="1">
        <v>4034516451637.1855</v>
      </c>
    </row>
    <row r="1061" spans="1:20" x14ac:dyDescent="0.3">
      <c r="A1061" s="52">
        <v>33202</v>
      </c>
      <c r="B1061">
        <v>2181370888239.5745</v>
      </c>
      <c r="D1061" s="57">
        <v>33202</v>
      </c>
      <c r="E1061" s="58">
        <v>0</v>
      </c>
      <c r="G1061" s="57">
        <v>32756</v>
      </c>
      <c r="H1061" s="1">
        <v>0</v>
      </c>
      <c r="I1061" s="1"/>
      <c r="J1061" s="57">
        <v>32758</v>
      </c>
      <c r="K1061" s="1">
        <v>72933110.421175346</v>
      </c>
      <c r="L1061" s="1"/>
      <c r="M1061" s="57">
        <v>33202</v>
      </c>
      <c r="N1061">
        <f t="shared" si="16"/>
        <v>1764759074400</v>
      </c>
      <c r="P1061" s="57">
        <v>33202</v>
      </c>
      <c r="Q1061" s="1">
        <v>24092619580.871563</v>
      </c>
      <c r="S1061" s="57">
        <v>33202</v>
      </c>
      <c r="T1061" s="1">
        <v>4005221476151.8926</v>
      </c>
    </row>
    <row r="1062" spans="1:20" x14ac:dyDescent="0.3">
      <c r="A1062" s="52">
        <v>33203</v>
      </c>
      <c r="B1062">
        <v>2087247922259.6294</v>
      </c>
      <c r="D1062" s="57">
        <v>33203</v>
      </c>
      <c r="E1062" s="58">
        <v>0</v>
      </c>
      <c r="G1062" s="57">
        <v>32757</v>
      </c>
      <c r="H1062" s="1">
        <v>0</v>
      </c>
      <c r="I1062" s="1"/>
      <c r="J1062" s="57">
        <v>32326</v>
      </c>
      <c r="K1062" s="1">
        <v>49234218.19889091</v>
      </c>
      <c r="L1062" s="1"/>
      <c r="M1062" s="57">
        <v>33203</v>
      </c>
      <c r="N1062">
        <f t="shared" si="16"/>
        <v>1764759074400</v>
      </c>
      <c r="P1062" s="57">
        <v>33203</v>
      </c>
      <c r="Q1062" s="1">
        <v>19475400686.786797</v>
      </c>
      <c r="S1062" s="57">
        <v>33203</v>
      </c>
      <c r="T1062" s="1">
        <v>3901941367198.6831</v>
      </c>
    </row>
    <row r="1063" spans="1:20" x14ac:dyDescent="0.3">
      <c r="A1063" s="52">
        <v>33204</v>
      </c>
      <c r="B1063">
        <v>1984626597470.0024</v>
      </c>
      <c r="D1063" s="57">
        <v>33204</v>
      </c>
      <c r="E1063" s="58">
        <v>0</v>
      </c>
      <c r="G1063" s="57">
        <v>32758</v>
      </c>
      <c r="H1063" s="1">
        <v>0</v>
      </c>
      <c r="I1063" s="1"/>
      <c r="J1063" s="57">
        <v>32360</v>
      </c>
      <c r="K1063" s="1">
        <v>49234218.19889091</v>
      </c>
      <c r="L1063" s="1"/>
      <c r="M1063" s="57">
        <v>33204</v>
      </c>
      <c r="N1063">
        <f t="shared" si="16"/>
        <v>1764759074400</v>
      </c>
      <c r="P1063" s="57">
        <v>33204</v>
      </c>
      <c r="Q1063" s="1">
        <v>18797241315.323059</v>
      </c>
      <c r="S1063" s="57">
        <v>33204</v>
      </c>
      <c r="T1063" s="1">
        <v>3798202308420.3574</v>
      </c>
    </row>
    <row r="1064" spans="1:20" x14ac:dyDescent="0.3">
      <c r="A1064" s="52">
        <v>33205</v>
      </c>
      <c r="B1064">
        <v>2179697401490.9885</v>
      </c>
      <c r="D1064" s="57">
        <v>33205</v>
      </c>
      <c r="E1064" s="58">
        <v>0</v>
      </c>
      <c r="G1064" s="57">
        <v>32759</v>
      </c>
      <c r="H1064" s="1">
        <v>0</v>
      </c>
      <c r="I1064" s="1"/>
      <c r="J1064" s="57">
        <v>32402</v>
      </c>
      <c r="K1064" s="1">
        <v>49234218.19889091</v>
      </c>
      <c r="L1064" s="1"/>
      <c r="M1064" s="57">
        <v>33205</v>
      </c>
      <c r="N1064">
        <f t="shared" si="16"/>
        <v>1764759074400</v>
      </c>
      <c r="P1064" s="57">
        <v>33205</v>
      </c>
      <c r="Q1064" s="1">
        <v>37956845796.529541</v>
      </c>
      <c r="S1064" s="57">
        <v>33205</v>
      </c>
      <c r="T1064" s="1">
        <v>4289149740225.4932</v>
      </c>
    </row>
    <row r="1065" spans="1:20" x14ac:dyDescent="0.3">
      <c r="A1065" s="52">
        <v>33206</v>
      </c>
      <c r="B1065">
        <v>1972754498018.0715</v>
      </c>
      <c r="D1065" s="57">
        <v>33206</v>
      </c>
      <c r="E1065" s="58">
        <v>0</v>
      </c>
      <c r="G1065" s="57">
        <v>32760</v>
      </c>
      <c r="H1065" s="1">
        <v>0</v>
      </c>
      <c r="I1065" s="1"/>
      <c r="J1065" s="57">
        <v>32430</v>
      </c>
      <c r="K1065" s="1">
        <v>49234218.19889091</v>
      </c>
      <c r="L1065" s="1"/>
      <c r="M1065" s="57">
        <v>33206</v>
      </c>
      <c r="N1065">
        <f t="shared" si="16"/>
        <v>1764759074400</v>
      </c>
      <c r="P1065" s="57">
        <v>33206</v>
      </c>
      <c r="Q1065" s="1">
        <v>97736829246.732025</v>
      </c>
      <c r="S1065" s="57">
        <v>33206</v>
      </c>
      <c r="T1065" s="1">
        <v>3989003450964.4775</v>
      </c>
    </row>
    <row r="1066" spans="1:20" x14ac:dyDescent="0.3">
      <c r="A1066" s="52">
        <v>33207</v>
      </c>
      <c r="B1066">
        <v>1836648208432.8872</v>
      </c>
      <c r="D1066" s="57">
        <v>33207</v>
      </c>
      <c r="E1066" s="58">
        <v>0</v>
      </c>
      <c r="G1066" s="57">
        <v>32761</v>
      </c>
      <c r="H1066" s="1">
        <v>0</v>
      </c>
      <c r="I1066" s="1"/>
      <c r="J1066" s="57">
        <v>32327</v>
      </c>
      <c r="K1066" s="1">
        <v>24617109.097061537</v>
      </c>
      <c r="L1066" s="1"/>
      <c r="M1066" s="57">
        <v>33207</v>
      </c>
      <c r="N1066">
        <f t="shared" si="16"/>
        <v>1764759074400</v>
      </c>
      <c r="P1066" s="57">
        <v>33207</v>
      </c>
      <c r="Q1066" s="1">
        <v>41545272526.630089</v>
      </c>
      <c r="S1066" s="57">
        <v>33207</v>
      </c>
      <c r="T1066" s="1">
        <v>3680999863831.541</v>
      </c>
    </row>
    <row r="1067" spans="1:20" x14ac:dyDescent="0.3">
      <c r="A1067" s="52">
        <v>33208</v>
      </c>
      <c r="B1067">
        <v>1831279384641.1697</v>
      </c>
      <c r="D1067" s="57">
        <v>33208</v>
      </c>
      <c r="E1067" s="58">
        <v>0</v>
      </c>
      <c r="G1067" s="57">
        <v>32762</v>
      </c>
      <c r="H1067" s="1">
        <v>0</v>
      </c>
      <c r="I1067" s="1"/>
      <c r="J1067" s="57">
        <v>32329</v>
      </c>
      <c r="K1067" s="1">
        <v>24617109.097061537</v>
      </c>
      <c r="L1067" s="1"/>
      <c r="M1067" s="57">
        <v>33208</v>
      </c>
      <c r="N1067">
        <f t="shared" si="16"/>
        <v>1764759074400</v>
      </c>
      <c r="P1067" s="57">
        <v>33208</v>
      </c>
      <c r="Q1067" s="1">
        <v>36588810687.885765</v>
      </c>
      <c r="S1067" s="57">
        <v>33208</v>
      </c>
      <c r="T1067" s="1">
        <v>3664297553013.9609</v>
      </c>
    </row>
    <row r="1068" spans="1:20" x14ac:dyDescent="0.3">
      <c r="A1068" s="52">
        <v>33209</v>
      </c>
      <c r="B1068">
        <v>1698218848868.8938</v>
      </c>
      <c r="D1068" s="57">
        <v>33209</v>
      </c>
      <c r="E1068" s="58">
        <v>0</v>
      </c>
      <c r="G1068" s="57">
        <v>32796</v>
      </c>
      <c r="H1068" s="1">
        <v>0</v>
      </c>
      <c r="I1068" s="1"/>
      <c r="J1068" s="57">
        <v>32340</v>
      </c>
      <c r="K1068" s="1">
        <v>24617109.097061537</v>
      </c>
      <c r="L1068" s="1"/>
      <c r="M1068" s="57">
        <v>33209</v>
      </c>
      <c r="N1068">
        <f t="shared" si="16"/>
        <v>1764759074400</v>
      </c>
      <c r="P1068" s="57">
        <v>33209</v>
      </c>
      <c r="Q1068" s="1">
        <v>21553680800.384003</v>
      </c>
      <c r="S1068" s="57">
        <v>33209</v>
      </c>
      <c r="T1068" s="1">
        <v>3510267630351.5195</v>
      </c>
    </row>
    <row r="1069" spans="1:20" x14ac:dyDescent="0.3">
      <c r="A1069" s="52">
        <v>33210</v>
      </c>
      <c r="B1069">
        <v>7341117850737.1611</v>
      </c>
      <c r="D1069" s="57">
        <v>33210</v>
      </c>
      <c r="E1069" s="58">
        <v>0</v>
      </c>
      <c r="G1069" s="57">
        <v>32797</v>
      </c>
      <c r="H1069" s="1">
        <v>0</v>
      </c>
      <c r="I1069" s="1"/>
      <c r="J1069" s="57">
        <v>32431</v>
      </c>
      <c r="K1069" s="1">
        <v>24617109.097061537</v>
      </c>
      <c r="L1069" s="1"/>
      <c r="M1069" s="57">
        <v>33210</v>
      </c>
      <c r="N1069">
        <f t="shared" si="16"/>
        <v>1764759074400</v>
      </c>
      <c r="P1069" s="57">
        <v>33210</v>
      </c>
      <c r="Q1069" s="1">
        <v>1284138141716.2832</v>
      </c>
      <c r="S1069" s="57">
        <v>33210</v>
      </c>
      <c r="T1069" s="1">
        <v>17539540473152.828</v>
      </c>
    </row>
    <row r="1070" spans="1:20" x14ac:dyDescent="0.3">
      <c r="A1070" s="52">
        <v>33211</v>
      </c>
      <c r="B1070">
        <v>18179952513245.988</v>
      </c>
      <c r="D1070" s="57">
        <v>33211</v>
      </c>
      <c r="E1070" s="58">
        <v>0</v>
      </c>
      <c r="G1070" s="57">
        <v>32808</v>
      </c>
      <c r="H1070" s="1">
        <v>0</v>
      </c>
      <c r="I1070" s="1"/>
      <c r="J1070" s="57">
        <v>32759</v>
      </c>
      <c r="K1070" s="1">
        <v>24617109.097061537</v>
      </c>
      <c r="L1070" s="1"/>
      <c r="M1070" s="57">
        <v>33211</v>
      </c>
      <c r="N1070">
        <f t="shared" si="16"/>
        <v>1764759074400</v>
      </c>
      <c r="P1070" s="57">
        <v>33211</v>
      </c>
      <c r="Q1070" s="1">
        <v>6166616706226.7344</v>
      </c>
      <c r="S1070" s="57">
        <v>33211</v>
      </c>
      <c r="T1070" s="1">
        <v>31659464031132.93</v>
      </c>
    </row>
    <row r="1071" spans="1:20" x14ac:dyDescent="0.3">
      <c r="A1071" s="52">
        <v>33212</v>
      </c>
      <c r="B1071">
        <v>38519744990673.031</v>
      </c>
      <c r="D1071" s="57">
        <v>33212</v>
      </c>
      <c r="E1071" s="58">
        <v>0</v>
      </c>
      <c r="G1071" s="57">
        <v>32809</v>
      </c>
      <c r="H1071" s="1">
        <v>0</v>
      </c>
      <c r="I1071" s="1"/>
      <c r="J1071" s="57">
        <v>32330</v>
      </c>
      <c r="K1071" s="1">
        <v>0</v>
      </c>
      <c r="L1071" s="1"/>
      <c r="M1071" s="57">
        <v>33212</v>
      </c>
      <c r="N1071">
        <f t="shared" si="16"/>
        <v>1764759074400</v>
      </c>
      <c r="P1071" s="57">
        <v>33212</v>
      </c>
      <c r="Q1071" s="1">
        <v>651310172080.9364</v>
      </c>
      <c r="S1071" s="57">
        <v>33212</v>
      </c>
      <c r="T1071" s="1">
        <v>41247768120458.547</v>
      </c>
    </row>
    <row r="1072" spans="1:20" x14ac:dyDescent="0.3">
      <c r="A1072" s="52">
        <v>33213</v>
      </c>
      <c r="B1072">
        <v>47707872464686.391</v>
      </c>
      <c r="D1072" s="57">
        <v>33213</v>
      </c>
      <c r="E1072" s="58">
        <v>0</v>
      </c>
      <c r="G1072" s="57">
        <v>32810</v>
      </c>
      <c r="H1072" s="1">
        <v>0</v>
      </c>
      <c r="I1072" s="1"/>
      <c r="J1072" s="57">
        <v>32331</v>
      </c>
      <c r="K1072" s="1">
        <v>0</v>
      </c>
      <c r="L1072" s="1"/>
      <c r="M1072" s="57">
        <v>33213</v>
      </c>
      <c r="N1072">
        <f t="shared" si="16"/>
        <v>1764759074400</v>
      </c>
      <c r="P1072" s="57">
        <v>33213</v>
      </c>
      <c r="Q1072" s="1">
        <v>54685214295.78093</v>
      </c>
      <c r="S1072" s="57">
        <v>33213</v>
      </c>
      <c r="T1072" s="1">
        <v>49713102574009.289</v>
      </c>
    </row>
    <row r="1073" spans="1:20" x14ac:dyDescent="0.3">
      <c r="A1073" s="52">
        <v>33214</v>
      </c>
      <c r="B1073">
        <v>39456761418716.328</v>
      </c>
      <c r="D1073" s="57">
        <v>33214</v>
      </c>
      <c r="E1073" s="58">
        <v>0</v>
      </c>
      <c r="G1073" s="57">
        <v>32845</v>
      </c>
      <c r="H1073" s="1">
        <v>0</v>
      </c>
      <c r="I1073" s="1"/>
      <c r="J1073" s="57">
        <v>32332</v>
      </c>
      <c r="K1073" s="1">
        <v>0</v>
      </c>
      <c r="L1073" s="1"/>
      <c r="M1073" s="57">
        <v>33214</v>
      </c>
      <c r="N1073">
        <f t="shared" si="16"/>
        <v>1764759074400</v>
      </c>
      <c r="P1073" s="57">
        <v>33214</v>
      </c>
      <c r="Q1073" s="1">
        <v>31449085103.390045</v>
      </c>
      <c r="S1073" s="57">
        <v>33214</v>
      </c>
      <c r="T1073" s="1">
        <v>41403989990409.672</v>
      </c>
    </row>
    <row r="1074" spans="1:20" x14ac:dyDescent="0.3">
      <c r="A1074" s="52">
        <v>33215</v>
      </c>
      <c r="B1074">
        <v>31908634169852.602</v>
      </c>
      <c r="D1074" s="57">
        <v>33215</v>
      </c>
      <c r="E1074" s="58">
        <v>0</v>
      </c>
      <c r="G1074" s="57">
        <v>32846</v>
      </c>
      <c r="H1074" s="1">
        <v>0</v>
      </c>
      <c r="I1074" s="1"/>
      <c r="J1074" s="57">
        <v>32333</v>
      </c>
      <c r="K1074" s="1">
        <v>0</v>
      </c>
      <c r="L1074" s="1"/>
      <c r="M1074" s="57">
        <v>33215</v>
      </c>
      <c r="N1074">
        <f t="shared" si="16"/>
        <v>1764759074400</v>
      </c>
      <c r="P1074" s="57">
        <v>33215</v>
      </c>
      <c r="Q1074" s="1">
        <v>24322726009.900642</v>
      </c>
      <c r="S1074" s="57">
        <v>33215</v>
      </c>
      <c r="T1074" s="1">
        <v>33830856334884.262</v>
      </c>
    </row>
    <row r="1075" spans="1:20" x14ac:dyDescent="0.3">
      <c r="A1075" s="52">
        <v>33216</v>
      </c>
      <c r="B1075">
        <v>26944350611920.219</v>
      </c>
      <c r="D1075" s="57">
        <v>33216</v>
      </c>
      <c r="E1075" s="58">
        <v>0</v>
      </c>
      <c r="G1075" s="57">
        <v>32847</v>
      </c>
      <c r="H1075" s="1">
        <v>0</v>
      </c>
      <c r="I1075" s="1"/>
      <c r="J1075" s="57">
        <v>32334</v>
      </c>
      <c r="K1075" s="1">
        <v>0</v>
      </c>
      <c r="L1075" s="1"/>
      <c r="M1075" s="57">
        <v>33216</v>
      </c>
      <c r="N1075">
        <f t="shared" si="16"/>
        <v>1764759074400</v>
      </c>
      <c r="P1075" s="57">
        <v>33216</v>
      </c>
      <c r="Q1075" s="1">
        <v>22739630944.495842</v>
      </c>
      <c r="S1075" s="57">
        <v>33216</v>
      </c>
      <c r="T1075" s="1">
        <v>28766792582198.977</v>
      </c>
    </row>
    <row r="1076" spans="1:20" x14ac:dyDescent="0.3">
      <c r="A1076" s="52">
        <v>33217</v>
      </c>
      <c r="B1076">
        <v>23474933609915.969</v>
      </c>
      <c r="D1076" s="57">
        <v>33217</v>
      </c>
      <c r="E1076" s="58">
        <v>0</v>
      </c>
      <c r="G1076" s="57">
        <v>32864</v>
      </c>
      <c r="H1076" s="1">
        <v>0</v>
      </c>
      <c r="I1076" s="1"/>
      <c r="J1076" s="57">
        <v>32362</v>
      </c>
      <c r="K1076" s="1">
        <v>0</v>
      </c>
      <c r="L1076" s="1"/>
      <c r="M1076" s="57">
        <v>33217</v>
      </c>
      <c r="N1076">
        <f t="shared" si="16"/>
        <v>1764759074400</v>
      </c>
      <c r="P1076" s="57">
        <v>33217</v>
      </c>
      <c r="Q1076" s="1">
        <v>21129204626.079453</v>
      </c>
      <c r="S1076" s="57">
        <v>33217</v>
      </c>
      <c r="T1076" s="1">
        <v>25293303219101.887</v>
      </c>
    </row>
    <row r="1077" spans="1:20" x14ac:dyDescent="0.3">
      <c r="A1077" s="52">
        <v>33218</v>
      </c>
      <c r="B1077">
        <v>20730739314445.91</v>
      </c>
      <c r="D1077" s="57">
        <v>33218</v>
      </c>
      <c r="E1077" s="58">
        <v>0</v>
      </c>
      <c r="G1077" s="57">
        <v>32865</v>
      </c>
      <c r="H1077" s="1">
        <v>0</v>
      </c>
      <c r="I1077" s="1"/>
      <c r="J1077" s="57">
        <v>32363</v>
      </c>
      <c r="K1077" s="1">
        <v>0</v>
      </c>
      <c r="L1077" s="1"/>
      <c r="M1077" s="57">
        <v>33218</v>
      </c>
      <c r="N1077">
        <f t="shared" si="16"/>
        <v>1764759074400</v>
      </c>
      <c r="P1077" s="57">
        <v>33218</v>
      </c>
      <c r="Q1077" s="1">
        <v>20955287143.748295</v>
      </c>
      <c r="S1077" s="57">
        <v>33218</v>
      </c>
      <c r="T1077" s="1">
        <v>22548495431540.984</v>
      </c>
    </row>
    <row r="1078" spans="1:20" x14ac:dyDescent="0.3">
      <c r="A1078" s="52">
        <v>33219</v>
      </c>
      <c r="B1078">
        <v>18804100992264.062</v>
      </c>
      <c r="D1078" s="57">
        <v>33219</v>
      </c>
      <c r="E1078" s="58">
        <v>0</v>
      </c>
      <c r="G1078" s="57">
        <v>32866</v>
      </c>
      <c r="H1078" s="1">
        <v>0</v>
      </c>
      <c r="I1078" s="1"/>
      <c r="J1078" s="57">
        <v>32364</v>
      </c>
      <c r="K1078" s="1">
        <v>0</v>
      </c>
      <c r="L1078" s="1"/>
      <c r="M1078" s="57">
        <v>33219</v>
      </c>
      <c r="N1078">
        <f t="shared" si="16"/>
        <v>1764759074400</v>
      </c>
      <c r="P1078" s="57">
        <v>33219</v>
      </c>
      <c r="Q1078" s="1">
        <v>19565599876.161251</v>
      </c>
      <c r="S1078" s="57">
        <v>33219</v>
      </c>
      <c r="T1078" s="1">
        <v>20617965525838.695</v>
      </c>
    </row>
    <row r="1079" spans="1:20" x14ac:dyDescent="0.3">
      <c r="A1079" s="52">
        <v>33220</v>
      </c>
      <c r="B1079">
        <v>3283611261972.7739</v>
      </c>
      <c r="D1079" s="57">
        <v>33220</v>
      </c>
      <c r="E1079" s="58">
        <v>0</v>
      </c>
      <c r="G1079" s="57">
        <v>32867</v>
      </c>
      <c r="H1079" s="1">
        <v>0</v>
      </c>
      <c r="I1079" s="1"/>
      <c r="J1079" s="57">
        <v>32365</v>
      </c>
      <c r="K1079" s="1">
        <v>0</v>
      </c>
      <c r="L1079" s="1"/>
      <c r="M1079" s="57">
        <v>33220</v>
      </c>
      <c r="N1079">
        <f t="shared" si="16"/>
        <v>1764759074400</v>
      </c>
      <c r="P1079" s="57">
        <v>33220</v>
      </c>
      <c r="Q1079" s="1">
        <v>19076343720.10746</v>
      </c>
      <c r="S1079" s="57">
        <v>33220</v>
      </c>
      <c r="T1079" s="1">
        <v>5096986539391.3545</v>
      </c>
    </row>
    <row r="1080" spans="1:20" x14ac:dyDescent="0.3">
      <c r="A1080" s="52">
        <v>33221</v>
      </c>
      <c r="B1080">
        <v>3042090773357.7856</v>
      </c>
      <c r="D1080" s="57">
        <v>33221</v>
      </c>
      <c r="E1080" s="58">
        <v>0</v>
      </c>
      <c r="G1080" s="57">
        <v>33120</v>
      </c>
      <c r="H1080" s="1">
        <v>0</v>
      </c>
      <c r="I1080" s="1"/>
      <c r="J1080" s="57">
        <v>32366</v>
      </c>
      <c r="K1080" s="1">
        <v>0</v>
      </c>
      <c r="L1080" s="1"/>
      <c r="M1080" s="57">
        <v>33221</v>
      </c>
      <c r="N1080">
        <f t="shared" si="16"/>
        <v>1764759074400</v>
      </c>
      <c r="P1080" s="57">
        <v>33221</v>
      </c>
      <c r="Q1080" s="1">
        <v>17978751166.569862</v>
      </c>
      <c r="S1080" s="57">
        <v>33221</v>
      </c>
      <c r="T1080" s="1">
        <v>4854368458222.8281</v>
      </c>
    </row>
    <row r="1081" spans="1:20" x14ac:dyDescent="0.3">
      <c r="A1081" s="52">
        <v>33222</v>
      </c>
      <c r="B1081">
        <v>10821726083284.871</v>
      </c>
      <c r="D1081" s="57">
        <v>33222</v>
      </c>
      <c r="E1081" s="58">
        <v>0</v>
      </c>
      <c r="G1081" s="57">
        <v>33121</v>
      </c>
      <c r="H1081" s="1">
        <v>0</v>
      </c>
      <c r="I1081" s="1"/>
      <c r="J1081" s="57">
        <v>32367</v>
      </c>
      <c r="K1081" s="1">
        <v>0</v>
      </c>
      <c r="L1081" s="1"/>
      <c r="M1081" s="57">
        <v>33222</v>
      </c>
      <c r="N1081">
        <f t="shared" si="16"/>
        <v>1764759074400</v>
      </c>
      <c r="P1081" s="57">
        <v>33222</v>
      </c>
      <c r="Q1081" s="1">
        <v>2909362185913.3428</v>
      </c>
      <c r="S1081" s="57">
        <v>33222</v>
      </c>
      <c r="T1081" s="1">
        <v>23175135720963.34</v>
      </c>
    </row>
    <row r="1082" spans="1:20" x14ac:dyDescent="0.3">
      <c r="A1082" s="52">
        <v>33223</v>
      </c>
      <c r="B1082">
        <v>4372563415975.4795</v>
      </c>
      <c r="D1082" s="57">
        <v>33223</v>
      </c>
      <c r="E1082" s="58">
        <v>0</v>
      </c>
      <c r="G1082" s="57">
        <v>33122</v>
      </c>
      <c r="H1082" s="1">
        <v>0</v>
      </c>
      <c r="I1082" s="1"/>
      <c r="J1082" s="57">
        <v>32368</v>
      </c>
      <c r="K1082" s="1">
        <v>0</v>
      </c>
      <c r="L1082" s="1"/>
      <c r="M1082" s="57">
        <v>33223</v>
      </c>
      <c r="N1082">
        <f t="shared" si="16"/>
        <v>1764759074400</v>
      </c>
      <c r="P1082" s="57">
        <v>33223</v>
      </c>
      <c r="Q1082" s="1">
        <v>2941435971008.9531</v>
      </c>
      <c r="S1082" s="57">
        <v>33223</v>
      </c>
      <c r="T1082" s="1">
        <v>10488409563548.602</v>
      </c>
    </row>
    <row r="1083" spans="1:20" x14ac:dyDescent="0.3">
      <c r="A1083" s="52">
        <v>33224</v>
      </c>
      <c r="B1083">
        <v>4944464350540.2578</v>
      </c>
      <c r="D1083" s="57">
        <v>33224</v>
      </c>
      <c r="E1083" s="58">
        <v>0</v>
      </c>
      <c r="G1083" s="57">
        <v>33123</v>
      </c>
      <c r="H1083" s="1">
        <v>0</v>
      </c>
      <c r="I1083" s="1"/>
      <c r="J1083" s="57">
        <v>32369</v>
      </c>
      <c r="K1083" s="1">
        <v>0</v>
      </c>
      <c r="L1083" s="1"/>
      <c r="M1083" s="57">
        <v>33224</v>
      </c>
      <c r="N1083">
        <f t="shared" si="16"/>
        <v>1764759074400</v>
      </c>
      <c r="P1083" s="57">
        <v>33224</v>
      </c>
      <c r="Q1083" s="1">
        <v>560646365618.04785</v>
      </c>
      <c r="S1083" s="57">
        <v>33224</v>
      </c>
      <c r="T1083" s="1">
        <v>8572643627989.3223</v>
      </c>
    </row>
    <row r="1084" spans="1:20" x14ac:dyDescent="0.3">
      <c r="A1084" s="52">
        <v>33225</v>
      </c>
      <c r="B1084">
        <v>6798778827893.2686</v>
      </c>
      <c r="D1084" s="57">
        <v>33225</v>
      </c>
      <c r="E1084" s="58">
        <v>0</v>
      </c>
      <c r="G1084" s="57">
        <v>33124</v>
      </c>
      <c r="H1084" s="1">
        <v>0</v>
      </c>
      <c r="I1084" s="1"/>
      <c r="J1084" s="57">
        <v>32371</v>
      </c>
      <c r="K1084" s="1">
        <v>0</v>
      </c>
      <c r="L1084" s="1"/>
      <c r="M1084" s="57">
        <v>33225</v>
      </c>
      <c r="N1084">
        <f t="shared" si="16"/>
        <v>1764759074400</v>
      </c>
      <c r="P1084" s="57">
        <v>33225</v>
      </c>
      <c r="Q1084" s="1">
        <v>1557643696313.436</v>
      </c>
      <c r="S1084" s="57">
        <v>33225</v>
      </c>
      <c r="T1084" s="1">
        <v>12453889391302.566</v>
      </c>
    </row>
    <row r="1085" spans="1:20" x14ac:dyDescent="0.3">
      <c r="A1085" s="52">
        <v>33226</v>
      </c>
      <c r="B1085">
        <v>30286650592241.629</v>
      </c>
      <c r="D1085" s="57">
        <v>33226</v>
      </c>
      <c r="E1085" s="58">
        <v>0</v>
      </c>
      <c r="G1085" s="57">
        <v>33125</v>
      </c>
      <c r="H1085" s="1">
        <v>0</v>
      </c>
      <c r="I1085" s="1"/>
      <c r="J1085" s="57">
        <v>32381</v>
      </c>
      <c r="K1085" s="1">
        <v>0</v>
      </c>
      <c r="L1085" s="1"/>
      <c r="M1085" s="57">
        <v>33226</v>
      </c>
      <c r="N1085">
        <f t="shared" si="16"/>
        <v>1764759074400</v>
      </c>
      <c r="P1085" s="57">
        <v>33226</v>
      </c>
      <c r="Q1085" s="1">
        <v>1199720918468.9971</v>
      </c>
      <c r="S1085" s="57">
        <v>33226</v>
      </c>
      <c r="T1085" s="1">
        <v>34109916940559.324</v>
      </c>
    </row>
    <row r="1086" spans="1:20" x14ac:dyDescent="0.3">
      <c r="A1086" s="52">
        <v>33227</v>
      </c>
      <c r="B1086">
        <v>37786723451995.266</v>
      </c>
      <c r="D1086" s="57">
        <v>33227</v>
      </c>
      <c r="E1086" s="58">
        <v>0</v>
      </c>
      <c r="G1086" s="57">
        <v>33126</v>
      </c>
      <c r="H1086" s="1">
        <v>0</v>
      </c>
      <c r="I1086" s="1"/>
      <c r="J1086" s="57">
        <v>32382</v>
      </c>
      <c r="K1086" s="1">
        <v>0</v>
      </c>
      <c r="L1086" s="1"/>
      <c r="M1086" s="57">
        <v>33227</v>
      </c>
      <c r="N1086">
        <f t="shared" si="16"/>
        <v>1764759074400</v>
      </c>
      <c r="P1086" s="57">
        <v>33227</v>
      </c>
      <c r="Q1086" s="1">
        <v>46948264612.164185</v>
      </c>
      <c r="S1086" s="57">
        <v>33227</v>
      </c>
      <c r="T1086" s="1">
        <v>39706290139457.055</v>
      </c>
    </row>
    <row r="1087" spans="1:20" x14ac:dyDescent="0.3">
      <c r="A1087" s="52">
        <v>33228</v>
      </c>
      <c r="B1087">
        <v>48942338639572.805</v>
      </c>
      <c r="D1087" s="57">
        <v>33228</v>
      </c>
      <c r="E1087" s="58">
        <v>0</v>
      </c>
      <c r="G1087" s="57">
        <v>33127</v>
      </c>
      <c r="H1087" s="1">
        <v>0</v>
      </c>
      <c r="I1087" s="1"/>
      <c r="J1087" s="57">
        <v>32383</v>
      </c>
      <c r="K1087" s="1">
        <v>0</v>
      </c>
      <c r="L1087" s="1"/>
      <c r="M1087" s="57">
        <v>33228</v>
      </c>
      <c r="N1087">
        <f t="shared" si="16"/>
        <v>1764759074400</v>
      </c>
      <c r="P1087" s="57">
        <v>33228</v>
      </c>
      <c r="Q1087" s="1">
        <v>2119269951427.4343</v>
      </c>
      <c r="S1087" s="57">
        <v>33228</v>
      </c>
      <c r="T1087" s="1">
        <v>57707519424993.195</v>
      </c>
    </row>
    <row r="1088" spans="1:20" x14ac:dyDescent="0.3">
      <c r="A1088" s="52">
        <v>33229</v>
      </c>
      <c r="B1088">
        <v>41445926710285.656</v>
      </c>
      <c r="D1088" s="57">
        <v>33229</v>
      </c>
      <c r="E1088" s="58">
        <v>0</v>
      </c>
      <c r="G1088" s="57">
        <v>33128</v>
      </c>
      <c r="H1088" s="1">
        <v>0</v>
      </c>
      <c r="I1088" s="1"/>
      <c r="J1088" s="57">
        <v>32404</v>
      </c>
      <c r="K1088" s="1">
        <v>0</v>
      </c>
      <c r="L1088" s="1"/>
      <c r="M1088" s="57">
        <v>33229</v>
      </c>
      <c r="N1088">
        <f t="shared" si="16"/>
        <v>1764759074400</v>
      </c>
      <c r="P1088" s="57">
        <v>33229</v>
      </c>
      <c r="Q1088" s="1">
        <v>2999075614872.1079</v>
      </c>
      <c r="S1088" s="57">
        <v>33229</v>
      </c>
      <c r="T1088" s="1">
        <v>47450647199887.328</v>
      </c>
    </row>
    <row r="1089" spans="1:20" x14ac:dyDescent="0.3">
      <c r="A1089" s="52">
        <v>33230</v>
      </c>
      <c r="B1089">
        <v>42996933368141.094</v>
      </c>
      <c r="D1089" s="57">
        <v>33230</v>
      </c>
      <c r="E1089" s="58">
        <v>0</v>
      </c>
      <c r="G1089" s="57">
        <v>33177</v>
      </c>
      <c r="H1089" s="1">
        <v>0</v>
      </c>
      <c r="I1089" s="1"/>
      <c r="J1089" s="57">
        <v>32405</v>
      </c>
      <c r="K1089" s="1">
        <v>0</v>
      </c>
      <c r="L1089" s="1"/>
      <c r="M1089" s="57">
        <v>33230</v>
      </c>
      <c r="N1089">
        <f t="shared" si="16"/>
        <v>1764759074400</v>
      </c>
      <c r="P1089" s="57">
        <v>33230</v>
      </c>
      <c r="Q1089" s="1">
        <v>1508689175647.5493</v>
      </c>
      <c r="S1089" s="57">
        <v>33230</v>
      </c>
      <c r="T1089" s="1">
        <v>48815965576418.102</v>
      </c>
    </row>
    <row r="1090" spans="1:20" x14ac:dyDescent="0.3">
      <c r="A1090" s="52">
        <v>33231</v>
      </c>
      <c r="B1090">
        <v>54974645668707.281</v>
      </c>
      <c r="D1090" s="57">
        <v>33231</v>
      </c>
      <c r="E1090" s="58">
        <v>0</v>
      </c>
      <c r="G1090" s="57">
        <v>33178</v>
      </c>
      <c r="H1090" s="1">
        <v>0</v>
      </c>
      <c r="I1090" s="1"/>
      <c r="J1090" s="57">
        <v>32409</v>
      </c>
      <c r="K1090" s="1">
        <v>0</v>
      </c>
      <c r="L1090" s="1"/>
      <c r="M1090" s="57">
        <v>33231</v>
      </c>
      <c r="N1090">
        <f t="shared" si="16"/>
        <v>1764759074400</v>
      </c>
      <c r="P1090" s="57">
        <v>33231</v>
      </c>
      <c r="Q1090" s="1">
        <v>9486091376938.3691</v>
      </c>
      <c r="S1090" s="57">
        <v>33231</v>
      </c>
      <c r="T1090" s="1">
        <v>77406307949626.625</v>
      </c>
    </row>
    <row r="1091" spans="1:20" x14ac:dyDescent="0.3">
      <c r="A1091" s="52">
        <v>33232</v>
      </c>
      <c r="B1091">
        <v>62219085768758.844</v>
      </c>
      <c r="D1091" s="57">
        <v>33232</v>
      </c>
      <c r="E1091" s="58">
        <v>0</v>
      </c>
      <c r="G1091" s="57">
        <v>33179</v>
      </c>
      <c r="H1091" s="1">
        <v>0</v>
      </c>
      <c r="I1091" s="1"/>
      <c r="J1091" s="57">
        <v>32432</v>
      </c>
      <c r="K1091" s="1">
        <v>0</v>
      </c>
      <c r="L1091" s="1"/>
      <c r="M1091" s="57">
        <v>33232</v>
      </c>
      <c r="N1091">
        <f t="shared" ref="N1091:N1097" si="17">370*1000000*0.003785412*10000*126</f>
        <v>1764759074400</v>
      </c>
      <c r="P1091" s="57">
        <v>33232</v>
      </c>
      <c r="Q1091" s="1">
        <v>815050810135.68591</v>
      </c>
      <c r="S1091" s="57">
        <v>33232</v>
      </c>
      <c r="T1091" s="1">
        <v>64929593366511.297</v>
      </c>
    </row>
    <row r="1092" spans="1:20" x14ac:dyDescent="0.3">
      <c r="A1092" s="52">
        <v>33233</v>
      </c>
      <c r="B1092">
        <v>62144451021571.391</v>
      </c>
      <c r="D1092" s="57">
        <v>33233</v>
      </c>
      <c r="E1092" s="58">
        <v>0</v>
      </c>
      <c r="G1092" s="57">
        <v>33180</v>
      </c>
      <c r="H1092" s="1">
        <v>0</v>
      </c>
      <c r="I1092" s="1"/>
      <c r="J1092" s="57">
        <v>32433</v>
      </c>
      <c r="K1092" s="1">
        <v>0</v>
      </c>
      <c r="L1092" s="1"/>
      <c r="M1092" s="57">
        <v>33233</v>
      </c>
      <c r="N1092">
        <f t="shared" si="17"/>
        <v>1764759074400</v>
      </c>
      <c r="P1092" s="57">
        <v>33233</v>
      </c>
      <c r="Q1092" s="1">
        <v>500178953379.47192</v>
      </c>
      <c r="S1092" s="57">
        <v>33233</v>
      </c>
      <c r="T1092" s="1">
        <v>64499425180053.555</v>
      </c>
    </row>
    <row r="1093" spans="1:20" x14ac:dyDescent="0.3">
      <c r="A1093" s="52">
        <v>33234</v>
      </c>
      <c r="B1093">
        <v>58148736370146.547</v>
      </c>
      <c r="D1093" s="57">
        <v>33234</v>
      </c>
      <c r="E1093" s="58">
        <v>0</v>
      </c>
      <c r="G1093" s="57">
        <v>33181</v>
      </c>
      <c r="H1093" s="1">
        <v>0</v>
      </c>
      <c r="I1093" s="1"/>
      <c r="J1093" s="57">
        <v>32435</v>
      </c>
      <c r="K1093" s="1">
        <v>0</v>
      </c>
      <c r="L1093" s="1"/>
      <c r="M1093" s="57">
        <v>33234</v>
      </c>
      <c r="N1093">
        <f t="shared" si="17"/>
        <v>1764759074400</v>
      </c>
      <c r="P1093" s="57">
        <v>33234</v>
      </c>
      <c r="Q1093" s="1">
        <v>278049033311.11621</v>
      </c>
      <c r="S1093" s="57">
        <v>33234</v>
      </c>
      <c r="T1093" s="1">
        <v>64109835650022.906</v>
      </c>
    </row>
    <row r="1094" spans="1:20" x14ac:dyDescent="0.3">
      <c r="A1094" s="52">
        <v>33235</v>
      </c>
      <c r="B1094">
        <v>20196301529242.859</v>
      </c>
      <c r="D1094" s="57">
        <v>33235</v>
      </c>
      <c r="E1094" s="58">
        <v>0</v>
      </c>
      <c r="G1094" s="57">
        <v>33182</v>
      </c>
      <c r="H1094" s="1">
        <v>0</v>
      </c>
      <c r="I1094" s="1"/>
      <c r="J1094" s="57">
        <v>32436</v>
      </c>
      <c r="K1094" s="1">
        <v>0</v>
      </c>
      <c r="L1094" s="1"/>
      <c r="M1094" s="57">
        <v>33235</v>
      </c>
      <c r="N1094">
        <f t="shared" si="17"/>
        <v>1764759074400</v>
      </c>
      <c r="P1094" s="57">
        <v>33235</v>
      </c>
      <c r="Q1094" s="1">
        <v>8542932356551.4121</v>
      </c>
      <c r="S1094" s="57">
        <v>33235</v>
      </c>
      <c r="T1094" s="1">
        <v>39961606234272.062</v>
      </c>
    </row>
    <row r="1095" spans="1:20" x14ac:dyDescent="0.3">
      <c r="A1095" s="52">
        <v>33236</v>
      </c>
      <c r="B1095">
        <v>8634704853217.5615</v>
      </c>
      <c r="D1095" s="57">
        <v>33236</v>
      </c>
      <c r="E1095" s="58">
        <v>0</v>
      </c>
      <c r="G1095" s="57">
        <v>33219</v>
      </c>
      <c r="H1095" s="1">
        <v>0</v>
      </c>
      <c r="I1095" s="1"/>
      <c r="J1095" s="57">
        <v>32760</v>
      </c>
      <c r="K1095" s="1">
        <v>0</v>
      </c>
      <c r="L1095" s="1"/>
      <c r="M1095" s="57">
        <v>33236</v>
      </c>
      <c r="N1095">
        <f t="shared" si="17"/>
        <v>1764759074400</v>
      </c>
      <c r="P1095" s="57">
        <v>33236</v>
      </c>
      <c r="Q1095" s="1">
        <v>1401466289145.824</v>
      </c>
      <c r="S1095" s="57">
        <v>33236</v>
      </c>
      <c r="T1095" s="1">
        <v>12606286100907.385</v>
      </c>
    </row>
    <row r="1096" spans="1:20" x14ac:dyDescent="0.3">
      <c r="A1096" s="52">
        <v>33237</v>
      </c>
      <c r="B1096">
        <v>11183611796942.748</v>
      </c>
      <c r="D1096" s="57">
        <v>33237</v>
      </c>
      <c r="E1096" s="58">
        <v>0</v>
      </c>
      <c r="G1096" s="57">
        <v>33220</v>
      </c>
      <c r="H1096" s="1">
        <v>0</v>
      </c>
      <c r="I1096" s="1"/>
      <c r="J1096" s="57">
        <v>32761</v>
      </c>
      <c r="K1096" s="1">
        <v>0</v>
      </c>
      <c r="L1096" s="1"/>
      <c r="M1096" s="57">
        <v>33237</v>
      </c>
      <c r="N1096">
        <f t="shared" si="17"/>
        <v>1764759074400</v>
      </c>
      <c r="P1096" s="57">
        <v>33237</v>
      </c>
      <c r="Q1096" s="1">
        <v>2946143790678.1733</v>
      </c>
      <c r="S1096" s="57">
        <v>33237</v>
      </c>
      <c r="T1096" s="1">
        <v>19722620825953.703</v>
      </c>
    </row>
    <row r="1097" spans="1:20" x14ac:dyDescent="0.3">
      <c r="A1097" s="52">
        <v>33238</v>
      </c>
      <c r="B1097">
        <v>79474560764628.906</v>
      </c>
      <c r="D1097" s="57">
        <v>33238</v>
      </c>
      <c r="E1097" s="58">
        <v>0</v>
      </c>
      <c r="G1097" s="57">
        <v>33221</v>
      </c>
      <c r="H1097" s="1">
        <v>0</v>
      </c>
      <c r="I1097" s="1"/>
      <c r="J1097" s="57">
        <v>32762</v>
      </c>
      <c r="K1097" s="1">
        <v>0</v>
      </c>
      <c r="L1097" s="1"/>
      <c r="M1097" s="57">
        <v>33238</v>
      </c>
      <c r="N1097">
        <f t="shared" si="17"/>
        <v>1764759074400</v>
      </c>
      <c r="P1097" s="57">
        <v>33238</v>
      </c>
      <c r="Q1097" s="1">
        <v>5039682029659.165</v>
      </c>
      <c r="S1097" s="57">
        <v>33238</v>
      </c>
      <c r="T1097" s="1">
        <v>87608917915829.734</v>
      </c>
    </row>
    <row r="1098" spans="1:20" x14ac:dyDescent="0.3">
      <c r="D1098" s="57">
        <v>33239</v>
      </c>
      <c r="E1098" s="58">
        <v>0</v>
      </c>
    </row>
    <row r="1099" spans="1:20" x14ac:dyDescent="0.3">
      <c r="D1099" s="57">
        <v>33240</v>
      </c>
      <c r="E1099" s="58">
        <v>0</v>
      </c>
    </row>
    <row r="1100" spans="1:20" x14ac:dyDescent="0.3">
      <c r="D1100" s="57">
        <v>33241</v>
      </c>
      <c r="E1100" s="58">
        <v>0</v>
      </c>
    </row>
  </sheetData>
  <sheetProtection password="C56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workbookViewId="0">
      <selection activeCell="C9" sqref="C9"/>
    </sheetView>
  </sheetViews>
  <sheetFormatPr defaultRowHeight="14.4" x14ac:dyDescent="0.3"/>
  <cols>
    <col min="1" max="1" width="21.44140625" bestFit="1" customWidth="1"/>
    <col min="2" max="2" width="11" bestFit="1" customWidth="1"/>
    <col min="3" max="3" width="8.5546875" bestFit="1" customWidth="1"/>
    <col min="4" max="4" width="1.44140625" customWidth="1"/>
    <col min="5" max="5" width="18" bestFit="1" customWidth="1"/>
    <col min="7" max="7" width="1.33203125" customWidth="1"/>
    <col min="8" max="8" width="21.44140625" bestFit="1" customWidth="1"/>
    <col min="9" max="9" width="22.109375" bestFit="1" customWidth="1"/>
    <col min="10" max="10" width="22.44140625" bestFit="1" customWidth="1"/>
  </cols>
  <sheetData>
    <row r="2" spans="1:10" ht="15.75" x14ac:dyDescent="0.25">
      <c r="E2" s="82" t="s">
        <v>45</v>
      </c>
      <c r="F2" s="29">
        <v>0.6</v>
      </c>
      <c r="H2" s="27" t="s">
        <v>37</v>
      </c>
      <c r="I2" s="9" t="s">
        <v>42</v>
      </c>
      <c r="J2" s="9" t="s">
        <v>43</v>
      </c>
    </row>
    <row r="3" spans="1:10" ht="15" customHeight="1" x14ac:dyDescent="0.25">
      <c r="E3" s="82" t="s">
        <v>46</v>
      </c>
      <c r="F3" s="29">
        <v>3.11</v>
      </c>
      <c r="H3" s="81" t="s">
        <v>5</v>
      </c>
      <c r="I3" s="10">
        <f>'Potomac Revised E coli'!B64</f>
        <v>116548069179.40364</v>
      </c>
      <c r="J3" s="10">
        <f>I3/365</f>
        <v>319309778.57370859</v>
      </c>
    </row>
    <row r="4" spans="1:10" ht="15.75" customHeight="1" thickBot="1" x14ac:dyDescent="0.3">
      <c r="A4" s="12" t="s">
        <v>97</v>
      </c>
      <c r="H4" s="81" t="s">
        <v>6</v>
      </c>
      <c r="I4" s="10">
        <f>'Potomac Revised E coli'!B65</f>
        <v>111511815529.39467</v>
      </c>
      <c r="J4" s="10">
        <f t="shared" ref="J4:J5" si="0">I4/365</f>
        <v>305511823.36820459</v>
      </c>
    </row>
    <row r="5" spans="1:10" ht="16.5" thickBot="1" x14ac:dyDescent="0.3">
      <c r="A5" s="23" t="s">
        <v>37</v>
      </c>
      <c r="B5" s="24" t="s">
        <v>38</v>
      </c>
      <c r="C5" s="24" t="s">
        <v>39</v>
      </c>
      <c r="H5" s="81" t="s">
        <v>33</v>
      </c>
      <c r="I5" s="10">
        <f>'Potomac Revised E coli'!B66+'Potomac Revised E coli'!B67</f>
        <v>580500431976.44141</v>
      </c>
      <c r="J5" s="10">
        <f t="shared" si="0"/>
        <v>1590412142.4012094</v>
      </c>
    </row>
    <row r="6" spans="1:10" ht="16.2" thickBot="1" x14ac:dyDescent="0.35">
      <c r="A6" s="99" t="s">
        <v>5</v>
      </c>
      <c r="B6" s="25" t="s">
        <v>40</v>
      </c>
      <c r="C6" s="26">
        <f>J3*3.11</f>
        <v>993053411.36423373</v>
      </c>
    </row>
    <row r="7" spans="1:10" ht="16.2" thickBot="1" x14ac:dyDescent="0.35">
      <c r="A7" s="100"/>
      <c r="B7" s="25" t="s">
        <v>41</v>
      </c>
      <c r="C7" s="26">
        <f>J3</f>
        <v>319309778.57370859</v>
      </c>
      <c r="H7" s="28" t="s">
        <v>44</v>
      </c>
    </row>
    <row r="8" spans="1:10" ht="16.2" thickBot="1" x14ac:dyDescent="0.35">
      <c r="A8" s="99" t="s">
        <v>6</v>
      </c>
      <c r="B8" s="25" t="s">
        <v>40</v>
      </c>
      <c r="C8" s="26">
        <f>J4*3.11</f>
        <v>950141770.6751163</v>
      </c>
    </row>
    <row r="9" spans="1:10" ht="16.2" thickBot="1" x14ac:dyDescent="0.35">
      <c r="A9" s="100"/>
      <c r="B9" s="25" t="s">
        <v>41</v>
      </c>
      <c r="C9" s="26">
        <f>J4</f>
        <v>305511823.36820459</v>
      </c>
    </row>
    <row r="10" spans="1:10" ht="16.2" thickBot="1" x14ac:dyDescent="0.35">
      <c r="A10" s="99" t="s">
        <v>33</v>
      </c>
      <c r="B10" s="25" t="s">
        <v>40</v>
      </c>
      <c r="C10" s="26">
        <f>J5*3.11</f>
        <v>4946181762.8677607</v>
      </c>
    </row>
    <row r="11" spans="1:10" ht="16.2" thickBot="1" x14ac:dyDescent="0.35">
      <c r="A11" s="100"/>
      <c r="B11" s="25" t="s">
        <v>41</v>
      </c>
      <c r="C11" s="26">
        <f>J5</f>
        <v>1590412142.4012094</v>
      </c>
    </row>
  </sheetData>
  <sheetProtection password="C560" sheet="1" objects="1" scenarios="1"/>
  <mergeCells count="3">
    <mergeCell ref="A6:A7"/>
    <mergeCell ref="A8:A9"/>
    <mergeCell ref="A10:A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sqref="A1:J7"/>
    </sheetView>
  </sheetViews>
  <sheetFormatPr defaultRowHeight="14.4" x14ac:dyDescent="0.3"/>
  <cols>
    <col min="1" max="1" width="10.88671875" customWidth="1"/>
    <col min="2" max="2" width="13.33203125" bestFit="1" customWidth="1"/>
    <col min="3" max="3" width="18.44140625" bestFit="1" customWidth="1"/>
    <col min="4" max="4" width="19.5546875" bestFit="1" customWidth="1"/>
    <col min="7" max="7" width="11.33203125" customWidth="1"/>
    <col min="8" max="8" width="10.6640625" customWidth="1"/>
    <col min="9" max="9" width="11.109375" customWidth="1"/>
    <col min="10" max="10" width="12.33203125" customWidth="1"/>
    <col min="11" max="11" width="11.109375" customWidth="1"/>
  </cols>
  <sheetData>
    <row r="1" spans="1:12" x14ac:dyDescent="0.25">
      <c r="C1" s="102" t="s">
        <v>49</v>
      </c>
      <c r="D1" s="102"/>
      <c r="G1" s="101" t="s">
        <v>45</v>
      </c>
      <c r="H1" s="101"/>
      <c r="I1" s="29">
        <v>0.6</v>
      </c>
    </row>
    <row r="2" spans="1:12" x14ac:dyDescent="0.25">
      <c r="C2" s="9" t="s">
        <v>104</v>
      </c>
      <c r="D2" s="9" t="s">
        <v>48</v>
      </c>
      <c r="G2" s="101" t="s">
        <v>46</v>
      </c>
      <c r="H2" s="101"/>
      <c r="I2" s="29">
        <v>3.11</v>
      </c>
    </row>
    <row r="3" spans="1:12" x14ac:dyDescent="0.25">
      <c r="A3" t="s">
        <v>47</v>
      </c>
      <c r="B3" s="73" t="s">
        <v>29</v>
      </c>
      <c r="C3" s="76">
        <f>LowerPotomac!O2/365</f>
        <v>1766370726522.7397</v>
      </c>
      <c r="D3" s="72">
        <f>C3*I5</f>
        <v>2207963408153.4248</v>
      </c>
      <c r="L3" s="30"/>
    </row>
    <row r="4" spans="1:12" x14ac:dyDescent="0.25">
      <c r="G4" s="101" t="s">
        <v>45</v>
      </c>
      <c r="H4" s="101"/>
      <c r="I4" s="29">
        <f>Flows!I6</f>
        <v>0.1378937167052004</v>
      </c>
      <c r="L4" s="30"/>
    </row>
    <row r="5" spans="1:12" x14ac:dyDescent="0.25">
      <c r="G5" s="101" t="s">
        <v>46</v>
      </c>
      <c r="H5" s="101"/>
      <c r="I5" s="29">
        <v>1.25</v>
      </c>
      <c r="L5" s="22"/>
    </row>
  </sheetData>
  <sheetProtection password="C560" sheet="1" objects="1" scenarios="1"/>
  <mergeCells count="5">
    <mergeCell ref="G4:H4"/>
    <mergeCell ref="G5:H5"/>
    <mergeCell ref="C1:D1"/>
    <mergeCell ref="G1:H1"/>
    <mergeCell ref="G2:H2"/>
  </mergeCells>
  <pageMargins left="0.7" right="0.7" top="0.75" bottom="0.75" header="0.3" footer="0.3"/>
  <pageSetup scale="5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7"/>
  <sheetViews>
    <sheetView workbookViewId="0">
      <selection activeCell="E25" sqref="E25"/>
    </sheetView>
  </sheetViews>
  <sheetFormatPr defaultRowHeight="14.4" x14ac:dyDescent="0.3"/>
  <cols>
    <col min="1" max="1" width="10.6640625" bestFit="1" customWidth="1"/>
    <col min="2" max="2" width="23.6640625" bestFit="1" customWidth="1"/>
    <col min="3" max="3" width="17.88671875" bestFit="1" customWidth="1"/>
    <col min="4" max="4" width="10.6640625" bestFit="1" customWidth="1"/>
    <col min="5" max="5" width="30" bestFit="1" customWidth="1"/>
    <col min="6" max="6" width="17.88671875" bestFit="1" customWidth="1"/>
    <col min="7" max="7" width="10.6640625" bestFit="1" customWidth="1"/>
    <col min="8" max="8" width="9.88671875" bestFit="1" customWidth="1"/>
    <col min="9" max="9" width="17.88671875" bestFit="1" customWidth="1"/>
  </cols>
  <sheetData>
    <row r="1" spans="1:9" ht="15" x14ac:dyDescent="0.25">
      <c r="A1" t="s">
        <v>36</v>
      </c>
      <c r="B1" t="s">
        <v>98</v>
      </c>
      <c r="C1" s="74" t="s">
        <v>99</v>
      </c>
      <c r="D1" t="s">
        <v>36</v>
      </c>
      <c r="E1" t="s">
        <v>100</v>
      </c>
      <c r="F1" s="74" t="s">
        <v>99</v>
      </c>
      <c r="G1" t="s">
        <v>36</v>
      </c>
      <c r="H1" t="s">
        <v>101</v>
      </c>
      <c r="I1" s="74" t="s">
        <v>99</v>
      </c>
    </row>
    <row r="2" spans="1:9" ht="15" x14ac:dyDescent="0.25">
      <c r="A2" s="75">
        <v>32143</v>
      </c>
      <c r="B2" s="1">
        <v>0</v>
      </c>
      <c r="C2" s="74">
        <f>STDEV(B2:B1097)</f>
        <v>38.553952588310267</v>
      </c>
      <c r="D2" s="75">
        <v>32143</v>
      </c>
      <c r="E2" s="1">
        <v>572.70000000000005</v>
      </c>
      <c r="F2" s="74">
        <f>STDEV(E2:E1097)</f>
        <v>54.834449015682566</v>
      </c>
      <c r="G2" s="75">
        <v>32143</v>
      </c>
      <c r="H2" s="1">
        <v>572.70000000000005</v>
      </c>
      <c r="I2" s="74">
        <f>STDEV(H2:H1097)</f>
        <v>84.762529011617175</v>
      </c>
    </row>
    <row r="3" spans="1:9" ht="15" x14ac:dyDescent="0.25">
      <c r="A3" s="75">
        <v>32144</v>
      </c>
      <c r="B3" s="1">
        <v>0</v>
      </c>
      <c r="C3" s="74" t="s">
        <v>102</v>
      </c>
      <c r="D3" s="75">
        <v>32144</v>
      </c>
      <c r="E3" s="1">
        <v>572.70000000000005</v>
      </c>
      <c r="F3" s="74" t="s">
        <v>102</v>
      </c>
      <c r="G3" s="75">
        <v>32144</v>
      </c>
      <c r="H3" s="1">
        <v>572.70000000000005</v>
      </c>
      <c r="I3" s="74" t="s">
        <v>102</v>
      </c>
    </row>
    <row r="4" spans="1:9" ht="15" x14ac:dyDescent="0.25">
      <c r="A4" s="75">
        <v>32145</v>
      </c>
      <c r="B4" s="1">
        <v>5.431</v>
      </c>
      <c r="C4" s="74">
        <f>AVERAGE(B2:B1097)</f>
        <v>13.092453578467147</v>
      </c>
      <c r="D4" s="75">
        <v>32145</v>
      </c>
      <c r="E4" s="1">
        <v>572.70000000000005</v>
      </c>
      <c r="F4" s="74">
        <f>AVERAGE(E2:E1097)</f>
        <v>601.60218978101898</v>
      </c>
      <c r="G4" s="75">
        <v>32145</v>
      </c>
      <c r="H4" s="1">
        <v>578.13100000000009</v>
      </c>
      <c r="I4" s="74">
        <f>AVERAGE(H2:H1097)</f>
        <v>614.69464335948612</v>
      </c>
    </row>
    <row r="5" spans="1:9" ht="15" x14ac:dyDescent="0.25">
      <c r="A5" s="75">
        <v>32146</v>
      </c>
      <c r="B5" s="1">
        <v>7.359</v>
      </c>
      <c r="C5" s="74" t="s">
        <v>103</v>
      </c>
      <c r="D5" s="75">
        <v>32146</v>
      </c>
      <c r="E5" s="1">
        <v>721.8</v>
      </c>
      <c r="F5" s="74" t="s">
        <v>103</v>
      </c>
      <c r="G5" s="75">
        <v>32146</v>
      </c>
      <c r="H5" s="1">
        <v>729.15899999999999</v>
      </c>
      <c r="I5" s="74" t="s">
        <v>103</v>
      </c>
    </row>
    <row r="6" spans="1:9" ht="15" x14ac:dyDescent="0.25">
      <c r="A6" s="75">
        <v>32147</v>
      </c>
      <c r="B6" s="1">
        <v>0</v>
      </c>
      <c r="C6" s="74">
        <f>C2/C4</f>
        <v>2.9447461743701773</v>
      </c>
      <c r="D6" s="75">
        <v>32147</v>
      </c>
      <c r="E6" s="1">
        <v>580.6</v>
      </c>
      <c r="F6" s="74">
        <f>F2/F4</f>
        <v>9.1147356088650724E-2</v>
      </c>
      <c r="G6" s="75">
        <v>32147</v>
      </c>
      <c r="H6" s="1">
        <v>580.6</v>
      </c>
      <c r="I6" s="74">
        <f>I2/I4</f>
        <v>0.1378937167052004</v>
      </c>
    </row>
    <row r="7" spans="1:9" ht="15" x14ac:dyDescent="0.25">
      <c r="A7" s="75">
        <v>32148</v>
      </c>
      <c r="B7" s="1">
        <v>0</v>
      </c>
      <c r="D7" s="75">
        <v>32148</v>
      </c>
      <c r="E7" s="1">
        <v>572.70000000000005</v>
      </c>
      <c r="G7" s="75">
        <v>32148</v>
      </c>
      <c r="H7" s="1">
        <v>572.70000000000005</v>
      </c>
      <c r="I7" s="1"/>
    </row>
    <row r="8" spans="1:9" ht="15" x14ac:dyDescent="0.25">
      <c r="A8" s="75">
        <v>32149</v>
      </c>
      <c r="B8" s="1">
        <v>0</v>
      </c>
      <c r="D8" s="75">
        <v>32149</v>
      </c>
      <c r="E8" s="1">
        <v>572.70000000000005</v>
      </c>
      <c r="G8" s="75">
        <v>32149</v>
      </c>
      <c r="H8" s="1">
        <v>572.70000000000005</v>
      </c>
      <c r="I8" s="1"/>
    </row>
    <row r="9" spans="1:9" ht="15" x14ac:dyDescent="0.25">
      <c r="A9" s="75">
        <v>32150</v>
      </c>
      <c r="B9" s="1">
        <v>15.83</v>
      </c>
      <c r="D9" s="75">
        <v>32150</v>
      </c>
      <c r="E9" s="1">
        <v>728.2</v>
      </c>
      <c r="G9" s="75">
        <v>32150</v>
      </c>
      <c r="H9" s="1">
        <v>744.03000000000009</v>
      </c>
      <c r="I9" s="1"/>
    </row>
    <row r="10" spans="1:9" ht="15" x14ac:dyDescent="0.25">
      <c r="A10" s="75">
        <v>32151</v>
      </c>
      <c r="B10" s="1">
        <v>0</v>
      </c>
      <c r="D10" s="75">
        <v>32151</v>
      </c>
      <c r="E10" s="1">
        <v>594.9</v>
      </c>
      <c r="G10" s="75">
        <v>32151</v>
      </c>
      <c r="H10" s="1">
        <v>594.9</v>
      </c>
      <c r="I10" s="1"/>
    </row>
    <row r="11" spans="1:9" ht="15" x14ac:dyDescent="0.25">
      <c r="A11" s="75">
        <v>32152</v>
      </c>
      <c r="B11" s="1">
        <v>0</v>
      </c>
      <c r="D11" s="75">
        <v>32152</v>
      </c>
      <c r="E11" s="1">
        <v>572.70000000000005</v>
      </c>
      <c r="G11" s="75">
        <v>32152</v>
      </c>
      <c r="H11" s="1">
        <v>572.70000000000005</v>
      </c>
      <c r="I11" s="1"/>
    </row>
    <row r="12" spans="1:9" ht="15" x14ac:dyDescent="0.25">
      <c r="A12" s="75">
        <v>32153</v>
      </c>
      <c r="B12" s="1">
        <v>0</v>
      </c>
      <c r="D12" s="75">
        <v>32153</v>
      </c>
      <c r="E12" s="1">
        <v>572.70000000000005</v>
      </c>
      <c r="G12" s="75">
        <v>32153</v>
      </c>
      <c r="H12" s="1">
        <v>572.70000000000005</v>
      </c>
      <c r="I12" s="1"/>
    </row>
    <row r="13" spans="1:9" ht="15" x14ac:dyDescent="0.25">
      <c r="A13" s="75">
        <v>32154</v>
      </c>
      <c r="B13" s="1">
        <v>0</v>
      </c>
      <c r="D13" s="75">
        <v>32154</v>
      </c>
      <c r="E13" s="1">
        <v>578.79999999999995</v>
      </c>
      <c r="G13" s="75">
        <v>32154</v>
      </c>
      <c r="H13" s="1">
        <v>578.79999999999995</v>
      </c>
      <c r="I13" s="1"/>
    </row>
    <row r="14" spans="1:9" ht="15" x14ac:dyDescent="0.25">
      <c r="A14" s="75">
        <v>32155</v>
      </c>
      <c r="B14" s="1">
        <v>0</v>
      </c>
      <c r="D14" s="75">
        <v>32155</v>
      </c>
      <c r="E14" s="1">
        <v>572.70000000000005</v>
      </c>
      <c r="G14" s="75">
        <v>32155</v>
      </c>
      <c r="H14" s="1">
        <v>572.70000000000005</v>
      </c>
      <c r="I14" s="1"/>
    </row>
    <row r="15" spans="1:9" ht="15" x14ac:dyDescent="0.25">
      <c r="A15" s="75">
        <v>32156</v>
      </c>
      <c r="B15" s="1">
        <v>0</v>
      </c>
      <c r="D15" s="75">
        <v>32156</v>
      </c>
      <c r="E15" s="1">
        <v>572.70000000000005</v>
      </c>
      <c r="G15" s="75">
        <v>32156</v>
      </c>
      <c r="H15" s="1">
        <v>572.70000000000005</v>
      </c>
      <c r="I15" s="1"/>
    </row>
    <row r="16" spans="1:9" ht="15" x14ac:dyDescent="0.25">
      <c r="A16" s="75">
        <v>32157</v>
      </c>
      <c r="B16" s="1">
        <v>0</v>
      </c>
      <c r="D16" s="75">
        <v>32157</v>
      </c>
      <c r="E16" s="1">
        <v>572.70000000000005</v>
      </c>
      <c r="G16" s="75">
        <v>32157</v>
      </c>
      <c r="H16" s="1">
        <v>572.70000000000005</v>
      </c>
      <c r="I16" s="1"/>
    </row>
    <row r="17" spans="1:9" ht="15" x14ac:dyDescent="0.25">
      <c r="A17" s="75">
        <v>32158</v>
      </c>
      <c r="B17" s="1">
        <v>0</v>
      </c>
      <c r="D17" s="75">
        <v>32158</v>
      </c>
      <c r="E17" s="1">
        <v>572.70000000000005</v>
      </c>
      <c r="G17" s="75">
        <v>32158</v>
      </c>
      <c r="H17" s="1">
        <v>572.70000000000005</v>
      </c>
      <c r="I17" s="1"/>
    </row>
    <row r="18" spans="1:9" ht="15" x14ac:dyDescent="0.25">
      <c r="A18" s="75">
        <v>32159</v>
      </c>
      <c r="B18" s="1">
        <v>0</v>
      </c>
      <c r="D18" s="75">
        <v>32159</v>
      </c>
      <c r="E18" s="1">
        <v>572.70000000000005</v>
      </c>
      <c r="G18" s="75">
        <v>32159</v>
      </c>
      <c r="H18" s="1">
        <v>572.70000000000005</v>
      </c>
      <c r="I18" s="1"/>
    </row>
    <row r="19" spans="1:9" ht="15" x14ac:dyDescent="0.25">
      <c r="A19" s="75">
        <v>32160</v>
      </c>
      <c r="B19" s="1">
        <v>34.32</v>
      </c>
      <c r="D19" s="75">
        <v>32160</v>
      </c>
      <c r="E19" s="1">
        <v>684.7</v>
      </c>
      <c r="G19" s="75">
        <v>32160</v>
      </c>
      <c r="H19" s="1">
        <v>719.0200000000001</v>
      </c>
      <c r="I19" s="1"/>
    </row>
    <row r="20" spans="1:9" ht="15" x14ac:dyDescent="0.25">
      <c r="A20" s="75">
        <v>32161</v>
      </c>
      <c r="B20" s="1">
        <v>1.1259999999999999</v>
      </c>
      <c r="D20" s="75">
        <v>32161</v>
      </c>
      <c r="E20" s="1">
        <v>587.70000000000005</v>
      </c>
      <c r="G20" s="75">
        <v>32161</v>
      </c>
      <c r="H20" s="1">
        <v>588.82600000000002</v>
      </c>
      <c r="I20" s="1"/>
    </row>
    <row r="21" spans="1:9" ht="15" x14ac:dyDescent="0.25">
      <c r="A21" s="75">
        <v>32162</v>
      </c>
      <c r="B21" s="1">
        <v>90.33</v>
      </c>
      <c r="D21" s="75">
        <v>32162</v>
      </c>
      <c r="E21" s="1">
        <v>835.6</v>
      </c>
      <c r="G21" s="75">
        <v>32162</v>
      </c>
      <c r="H21" s="1">
        <v>925.93000000000006</v>
      </c>
      <c r="I21" s="1"/>
    </row>
    <row r="22" spans="1:9" ht="15" x14ac:dyDescent="0.25">
      <c r="A22" s="75">
        <v>32163</v>
      </c>
      <c r="B22" s="1">
        <v>9.3380000000000005E-2</v>
      </c>
      <c r="D22" s="75">
        <v>32163</v>
      </c>
      <c r="E22" s="1">
        <v>658.9</v>
      </c>
      <c r="G22" s="75">
        <v>32163</v>
      </c>
      <c r="H22" s="1">
        <v>658.99338</v>
      </c>
      <c r="I22" s="1"/>
    </row>
    <row r="23" spans="1:9" ht="15" x14ac:dyDescent="0.25">
      <c r="A23" s="75">
        <v>32164</v>
      </c>
      <c r="B23" s="1">
        <v>0</v>
      </c>
      <c r="D23" s="75">
        <v>32164</v>
      </c>
      <c r="E23" s="1">
        <v>572.70000000000005</v>
      </c>
      <c r="G23" s="75">
        <v>32164</v>
      </c>
      <c r="H23" s="1">
        <v>572.70000000000005</v>
      </c>
      <c r="I23" s="1"/>
    </row>
    <row r="24" spans="1:9" ht="15" x14ac:dyDescent="0.25">
      <c r="A24" s="75">
        <v>32165</v>
      </c>
      <c r="B24" s="1">
        <v>0</v>
      </c>
      <c r="D24" s="75">
        <v>32165</v>
      </c>
      <c r="E24" s="1">
        <v>572.70000000000005</v>
      </c>
      <c r="G24" s="75">
        <v>32165</v>
      </c>
      <c r="H24" s="1">
        <v>572.70000000000005</v>
      </c>
      <c r="I24" s="1"/>
    </row>
    <row r="25" spans="1:9" ht="15" x14ac:dyDescent="0.25">
      <c r="A25" s="75">
        <v>32166</v>
      </c>
      <c r="B25" s="1">
        <v>0</v>
      </c>
      <c r="D25" s="75">
        <v>32166</v>
      </c>
      <c r="E25" s="1">
        <v>572.70000000000005</v>
      </c>
      <c r="G25" s="75">
        <v>32166</v>
      </c>
      <c r="H25" s="1">
        <v>572.70000000000005</v>
      </c>
      <c r="I25" s="1"/>
    </row>
    <row r="26" spans="1:9" ht="15" x14ac:dyDescent="0.25">
      <c r="A26" s="75">
        <v>32167</v>
      </c>
      <c r="B26" s="1">
        <v>22.64</v>
      </c>
      <c r="D26" s="75">
        <v>32167</v>
      </c>
      <c r="E26" s="1">
        <v>572.70000000000005</v>
      </c>
      <c r="G26" s="75">
        <v>32167</v>
      </c>
      <c r="H26" s="1">
        <v>595.34</v>
      </c>
      <c r="I26" s="1"/>
    </row>
    <row r="27" spans="1:9" ht="15" x14ac:dyDescent="0.25">
      <c r="A27" s="75">
        <v>32168</v>
      </c>
      <c r="B27" s="1">
        <v>12.6</v>
      </c>
      <c r="D27" s="75">
        <v>32168</v>
      </c>
      <c r="E27" s="1">
        <v>724.3</v>
      </c>
      <c r="G27" s="75">
        <v>32168</v>
      </c>
      <c r="H27" s="1">
        <v>736.9</v>
      </c>
      <c r="I27" s="1"/>
    </row>
    <row r="28" spans="1:9" ht="15" x14ac:dyDescent="0.25">
      <c r="A28" s="75">
        <v>32169</v>
      </c>
      <c r="B28" s="1">
        <v>0</v>
      </c>
      <c r="D28" s="75">
        <v>32169</v>
      </c>
      <c r="E28" s="1">
        <v>579.4</v>
      </c>
      <c r="G28" s="75">
        <v>32169</v>
      </c>
      <c r="H28" s="1">
        <v>579.4</v>
      </c>
      <c r="I28" s="1"/>
    </row>
    <row r="29" spans="1:9" ht="15" x14ac:dyDescent="0.25">
      <c r="A29" s="75">
        <v>32170</v>
      </c>
      <c r="B29" s="1">
        <v>0</v>
      </c>
      <c r="D29" s="75">
        <v>32170</v>
      </c>
      <c r="E29" s="1">
        <v>572.70000000000005</v>
      </c>
      <c r="G29" s="75">
        <v>32170</v>
      </c>
      <c r="H29" s="1">
        <v>572.70000000000005</v>
      </c>
      <c r="I29" s="1"/>
    </row>
    <row r="30" spans="1:9" ht="15" x14ac:dyDescent="0.25">
      <c r="A30" s="75">
        <v>32171</v>
      </c>
      <c r="B30" s="1">
        <v>0</v>
      </c>
      <c r="D30" s="75">
        <v>32171</v>
      </c>
      <c r="E30" s="1">
        <v>572.70000000000005</v>
      </c>
      <c r="G30" s="75">
        <v>32171</v>
      </c>
      <c r="H30" s="1">
        <v>572.70000000000005</v>
      </c>
      <c r="I30" s="1"/>
    </row>
    <row r="31" spans="1:9" ht="15" x14ac:dyDescent="0.25">
      <c r="A31" s="75">
        <v>32172</v>
      </c>
      <c r="B31" s="1">
        <v>0</v>
      </c>
      <c r="D31" s="75">
        <v>32172</v>
      </c>
      <c r="E31" s="1">
        <v>572.70000000000005</v>
      </c>
      <c r="G31" s="75">
        <v>32172</v>
      </c>
      <c r="H31" s="1">
        <v>572.70000000000005</v>
      </c>
      <c r="I31" s="1"/>
    </row>
    <row r="32" spans="1:9" ht="15" x14ac:dyDescent="0.25">
      <c r="A32" s="75">
        <v>32173</v>
      </c>
      <c r="B32" s="1">
        <v>0</v>
      </c>
      <c r="D32" s="75">
        <v>32173</v>
      </c>
      <c r="E32" s="1">
        <v>572.70000000000005</v>
      </c>
      <c r="G32" s="75">
        <v>32173</v>
      </c>
      <c r="H32" s="1">
        <v>572.70000000000005</v>
      </c>
      <c r="I32" s="1"/>
    </row>
    <row r="33" spans="1:9" x14ac:dyDescent="0.3">
      <c r="A33" s="75">
        <v>32174</v>
      </c>
      <c r="B33" s="1">
        <v>0</v>
      </c>
      <c r="D33" s="75">
        <v>32174</v>
      </c>
      <c r="E33" s="1">
        <v>572.70000000000005</v>
      </c>
      <c r="G33" s="75">
        <v>32174</v>
      </c>
      <c r="H33" s="1">
        <v>572.70000000000005</v>
      </c>
      <c r="I33" s="1"/>
    </row>
    <row r="34" spans="1:9" x14ac:dyDescent="0.3">
      <c r="A34" s="75">
        <v>32175</v>
      </c>
      <c r="B34" s="1">
        <v>11.42</v>
      </c>
      <c r="D34" s="75">
        <v>32175</v>
      </c>
      <c r="E34" s="1">
        <v>572.70000000000005</v>
      </c>
      <c r="G34" s="75">
        <v>32175</v>
      </c>
      <c r="H34" s="1">
        <v>584.12</v>
      </c>
      <c r="I34" s="1"/>
    </row>
    <row r="35" spans="1:9" x14ac:dyDescent="0.3">
      <c r="A35" s="75">
        <v>32176</v>
      </c>
      <c r="B35" s="1">
        <v>33.57</v>
      </c>
      <c r="D35" s="75">
        <v>32176</v>
      </c>
      <c r="E35" s="1">
        <v>739.9</v>
      </c>
      <c r="G35" s="75">
        <v>32176</v>
      </c>
      <c r="H35" s="1">
        <v>773.47</v>
      </c>
      <c r="I35" s="1"/>
    </row>
    <row r="36" spans="1:9" x14ac:dyDescent="0.3">
      <c r="A36" s="75">
        <v>32177</v>
      </c>
      <c r="B36" s="1">
        <v>97.2</v>
      </c>
      <c r="D36" s="75">
        <v>32177</v>
      </c>
      <c r="E36" s="1">
        <v>661.8</v>
      </c>
      <c r="G36" s="75">
        <v>32177</v>
      </c>
      <c r="H36" s="1">
        <v>759</v>
      </c>
      <c r="I36" s="1"/>
    </row>
    <row r="37" spans="1:9" x14ac:dyDescent="0.3">
      <c r="A37" s="75">
        <v>32178</v>
      </c>
      <c r="B37" s="1">
        <v>2.008</v>
      </c>
      <c r="D37" s="75">
        <v>32178</v>
      </c>
      <c r="E37" s="1">
        <v>631.70000000000005</v>
      </c>
      <c r="G37" s="75">
        <v>32178</v>
      </c>
      <c r="H37" s="1">
        <v>633.70800000000008</v>
      </c>
      <c r="I37" s="1"/>
    </row>
    <row r="38" spans="1:9" x14ac:dyDescent="0.3">
      <c r="A38" s="75">
        <v>32179</v>
      </c>
      <c r="B38" s="1">
        <v>0</v>
      </c>
      <c r="D38" s="75">
        <v>32179</v>
      </c>
      <c r="E38" s="1">
        <v>572.70000000000005</v>
      </c>
      <c r="G38" s="75">
        <v>32179</v>
      </c>
      <c r="H38" s="1">
        <v>572.70000000000005</v>
      </c>
      <c r="I38" s="1"/>
    </row>
    <row r="39" spans="1:9" x14ac:dyDescent="0.3">
      <c r="A39" s="75">
        <v>32180</v>
      </c>
      <c r="B39" s="1">
        <v>0</v>
      </c>
      <c r="D39" s="75">
        <v>32180</v>
      </c>
      <c r="E39" s="1">
        <v>572.70000000000005</v>
      </c>
      <c r="G39" s="75">
        <v>32180</v>
      </c>
      <c r="H39" s="1">
        <v>572.70000000000005</v>
      </c>
      <c r="I39" s="1"/>
    </row>
    <row r="40" spans="1:9" x14ac:dyDescent="0.3">
      <c r="A40" s="75">
        <v>32181</v>
      </c>
      <c r="B40" s="1">
        <v>0</v>
      </c>
      <c r="D40" s="75">
        <v>32181</v>
      </c>
      <c r="E40" s="1">
        <v>572.70000000000005</v>
      </c>
      <c r="G40" s="75">
        <v>32181</v>
      </c>
      <c r="H40" s="1">
        <v>572.70000000000005</v>
      </c>
      <c r="I40" s="1"/>
    </row>
    <row r="41" spans="1:9" x14ac:dyDescent="0.3">
      <c r="A41" s="75">
        <v>32182</v>
      </c>
      <c r="B41" s="1">
        <v>0</v>
      </c>
      <c r="D41" s="75">
        <v>32182</v>
      </c>
      <c r="E41" s="1">
        <v>572.70000000000005</v>
      </c>
      <c r="G41" s="75">
        <v>32182</v>
      </c>
      <c r="H41" s="1">
        <v>572.70000000000005</v>
      </c>
      <c r="I41" s="1"/>
    </row>
    <row r="42" spans="1:9" x14ac:dyDescent="0.3">
      <c r="A42" s="75">
        <v>32183</v>
      </c>
      <c r="B42" s="1">
        <v>0</v>
      </c>
      <c r="D42" s="75">
        <v>32183</v>
      </c>
      <c r="E42" s="1">
        <v>572.70000000000005</v>
      </c>
      <c r="G42" s="75">
        <v>32183</v>
      </c>
      <c r="H42" s="1">
        <v>572.70000000000005</v>
      </c>
      <c r="I42" s="1"/>
    </row>
    <row r="43" spans="1:9" x14ac:dyDescent="0.3">
      <c r="A43" s="75">
        <v>32184</v>
      </c>
      <c r="B43" s="1">
        <v>5.17</v>
      </c>
      <c r="D43" s="75">
        <v>32184</v>
      </c>
      <c r="E43" s="1">
        <v>572.70000000000005</v>
      </c>
      <c r="G43" s="75">
        <v>32184</v>
      </c>
      <c r="H43" s="1">
        <v>577.87</v>
      </c>
      <c r="I43" s="1"/>
    </row>
    <row r="44" spans="1:9" x14ac:dyDescent="0.3">
      <c r="A44" s="75">
        <v>32185</v>
      </c>
      <c r="B44" s="1">
        <v>82.58</v>
      </c>
      <c r="D44" s="75">
        <v>32185</v>
      </c>
      <c r="E44" s="1">
        <v>776.4</v>
      </c>
      <c r="G44" s="75">
        <v>32185</v>
      </c>
      <c r="H44" s="1">
        <v>858.98</v>
      </c>
      <c r="I44" s="1"/>
    </row>
    <row r="45" spans="1:9" x14ac:dyDescent="0.3">
      <c r="A45" s="75">
        <v>32186</v>
      </c>
      <c r="B45" s="1">
        <v>0</v>
      </c>
      <c r="D45" s="75">
        <v>32186</v>
      </c>
      <c r="E45" s="1">
        <v>623.9</v>
      </c>
      <c r="G45" s="75">
        <v>32186</v>
      </c>
      <c r="H45" s="1">
        <v>623.9</v>
      </c>
      <c r="I45" s="1"/>
    </row>
    <row r="46" spans="1:9" x14ac:dyDescent="0.3">
      <c r="A46" s="75">
        <v>32187</v>
      </c>
      <c r="B46" s="1">
        <v>0</v>
      </c>
      <c r="D46" s="75">
        <v>32187</v>
      </c>
      <c r="E46" s="1">
        <v>572.70000000000005</v>
      </c>
      <c r="G46" s="75">
        <v>32187</v>
      </c>
      <c r="H46" s="1">
        <v>572.70000000000005</v>
      </c>
      <c r="I46" s="1"/>
    </row>
    <row r="47" spans="1:9" x14ac:dyDescent="0.3">
      <c r="A47" s="75">
        <v>32188</v>
      </c>
      <c r="B47" s="1">
        <v>2.8290000000000002</v>
      </c>
      <c r="D47" s="75">
        <v>32188</v>
      </c>
      <c r="E47" s="1">
        <v>572.70000000000005</v>
      </c>
      <c r="G47" s="75">
        <v>32188</v>
      </c>
      <c r="H47" s="1">
        <v>575.529</v>
      </c>
      <c r="I47" s="1"/>
    </row>
    <row r="48" spans="1:9" x14ac:dyDescent="0.3">
      <c r="A48" s="75">
        <v>32189</v>
      </c>
      <c r="B48" s="1">
        <v>1.022</v>
      </c>
      <c r="D48" s="75">
        <v>32189</v>
      </c>
      <c r="E48" s="1">
        <v>711.1</v>
      </c>
      <c r="G48" s="75">
        <v>32189</v>
      </c>
      <c r="H48" s="1">
        <v>712.12200000000007</v>
      </c>
      <c r="I48" s="1"/>
    </row>
    <row r="49" spans="1:9" x14ac:dyDescent="0.3">
      <c r="A49" s="75">
        <v>32190</v>
      </c>
      <c r="B49" s="1">
        <v>0</v>
      </c>
      <c r="D49" s="75">
        <v>32190</v>
      </c>
      <c r="E49" s="1">
        <v>580.20000000000005</v>
      </c>
      <c r="G49" s="75">
        <v>32190</v>
      </c>
      <c r="H49" s="1">
        <v>580.20000000000005</v>
      </c>
      <c r="I49" s="1"/>
    </row>
    <row r="50" spans="1:9" x14ac:dyDescent="0.3">
      <c r="A50" s="75">
        <v>32191</v>
      </c>
      <c r="B50" s="1">
        <v>0</v>
      </c>
      <c r="D50" s="75">
        <v>32191</v>
      </c>
      <c r="E50" s="1">
        <v>572.70000000000005</v>
      </c>
      <c r="G50" s="75">
        <v>32191</v>
      </c>
      <c r="H50" s="1">
        <v>572.70000000000005</v>
      </c>
      <c r="I50" s="1"/>
    </row>
    <row r="51" spans="1:9" x14ac:dyDescent="0.3">
      <c r="A51" s="75">
        <v>32192</v>
      </c>
      <c r="B51" s="1">
        <v>4.415</v>
      </c>
      <c r="D51" s="75">
        <v>32192</v>
      </c>
      <c r="E51" s="1">
        <v>572.70000000000005</v>
      </c>
      <c r="G51" s="75">
        <v>32192</v>
      </c>
      <c r="H51" s="1">
        <v>577.11500000000001</v>
      </c>
      <c r="I51" s="1"/>
    </row>
    <row r="52" spans="1:9" x14ac:dyDescent="0.3">
      <c r="A52" s="75">
        <v>32193</v>
      </c>
      <c r="B52" s="1">
        <v>3.177</v>
      </c>
      <c r="D52" s="75">
        <v>32193</v>
      </c>
      <c r="E52" s="1">
        <v>686</v>
      </c>
      <c r="G52" s="75">
        <v>32193</v>
      </c>
      <c r="H52" s="1">
        <v>689.17700000000002</v>
      </c>
      <c r="I52" s="1"/>
    </row>
    <row r="53" spans="1:9" x14ac:dyDescent="0.3">
      <c r="A53" s="75">
        <v>32194</v>
      </c>
      <c r="B53" s="1">
        <v>0</v>
      </c>
      <c r="D53" s="75">
        <v>32194</v>
      </c>
      <c r="E53" s="1">
        <v>578.5</v>
      </c>
      <c r="G53" s="75">
        <v>32194</v>
      </c>
      <c r="H53" s="1">
        <v>578.5</v>
      </c>
      <c r="I53" s="1"/>
    </row>
    <row r="54" spans="1:9" x14ac:dyDescent="0.3">
      <c r="A54" s="75">
        <v>32195</v>
      </c>
      <c r="B54" s="1">
        <v>0</v>
      </c>
      <c r="D54" s="75">
        <v>32195</v>
      </c>
      <c r="E54" s="1">
        <v>572.70000000000005</v>
      </c>
      <c r="G54" s="75">
        <v>32195</v>
      </c>
      <c r="H54" s="1">
        <v>572.70000000000005</v>
      </c>
      <c r="I54" s="1"/>
    </row>
    <row r="55" spans="1:9" x14ac:dyDescent="0.3">
      <c r="A55" s="75">
        <v>32196</v>
      </c>
      <c r="B55" s="1">
        <v>1.7450000000000001</v>
      </c>
      <c r="D55" s="75">
        <v>32196</v>
      </c>
      <c r="E55" s="1">
        <v>572.70000000000005</v>
      </c>
      <c r="G55" s="75">
        <v>32196</v>
      </c>
      <c r="H55" s="1">
        <v>574.44500000000005</v>
      </c>
      <c r="I55" s="1"/>
    </row>
    <row r="56" spans="1:9" x14ac:dyDescent="0.3">
      <c r="A56" s="75">
        <v>32197</v>
      </c>
      <c r="B56" s="1">
        <v>0</v>
      </c>
      <c r="D56" s="75">
        <v>32197</v>
      </c>
      <c r="E56" s="1">
        <v>583</v>
      </c>
      <c r="G56" s="75">
        <v>32197</v>
      </c>
      <c r="H56" s="1">
        <v>583</v>
      </c>
      <c r="I56" s="1"/>
    </row>
    <row r="57" spans="1:9" x14ac:dyDescent="0.3">
      <c r="A57" s="75">
        <v>32198</v>
      </c>
      <c r="B57" s="1">
        <v>0</v>
      </c>
      <c r="D57" s="75">
        <v>32198</v>
      </c>
      <c r="E57" s="1">
        <v>572.70000000000005</v>
      </c>
      <c r="G57" s="75">
        <v>32198</v>
      </c>
      <c r="H57" s="1">
        <v>572.70000000000005</v>
      </c>
      <c r="I57" s="1"/>
    </row>
    <row r="58" spans="1:9" x14ac:dyDescent="0.3">
      <c r="A58" s="75">
        <v>32199</v>
      </c>
      <c r="B58" s="1">
        <v>0</v>
      </c>
      <c r="D58" s="75">
        <v>32199</v>
      </c>
      <c r="E58" s="1">
        <v>572.70000000000005</v>
      </c>
      <c r="G58" s="75">
        <v>32199</v>
      </c>
      <c r="H58" s="1">
        <v>572.70000000000005</v>
      </c>
      <c r="I58" s="1"/>
    </row>
    <row r="59" spans="1:9" x14ac:dyDescent="0.3">
      <c r="A59" s="75">
        <v>32200</v>
      </c>
      <c r="B59" s="1">
        <v>0</v>
      </c>
      <c r="D59" s="75">
        <v>32200</v>
      </c>
      <c r="E59" s="1">
        <v>572.70000000000005</v>
      </c>
      <c r="G59" s="75">
        <v>32200</v>
      </c>
      <c r="H59" s="1">
        <v>572.70000000000005</v>
      </c>
      <c r="I59" s="1"/>
    </row>
    <row r="60" spans="1:9" x14ac:dyDescent="0.3">
      <c r="A60" s="75">
        <v>32201</v>
      </c>
      <c r="B60" s="1">
        <v>3.835</v>
      </c>
      <c r="D60" s="75">
        <v>32201</v>
      </c>
      <c r="E60" s="1">
        <v>633.5</v>
      </c>
      <c r="G60" s="75">
        <v>32201</v>
      </c>
      <c r="H60" s="1">
        <v>637.33500000000004</v>
      </c>
      <c r="I60" s="1"/>
    </row>
    <row r="61" spans="1:9" x14ac:dyDescent="0.3">
      <c r="A61" s="75">
        <v>32202</v>
      </c>
      <c r="B61" s="1">
        <v>0</v>
      </c>
      <c r="D61" s="75">
        <v>32202</v>
      </c>
      <c r="E61" s="1">
        <v>578.6</v>
      </c>
      <c r="G61" s="75">
        <v>32202</v>
      </c>
      <c r="H61" s="1">
        <v>578.6</v>
      </c>
      <c r="I61" s="1"/>
    </row>
    <row r="62" spans="1:9" x14ac:dyDescent="0.3">
      <c r="A62" s="75">
        <v>32203</v>
      </c>
      <c r="B62" s="1">
        <v>0</v>
      </c>
      <c r="D62" s="75">
        <v>32203</v>
      </c>
      <c r="E62" s="1">
        <v>572.70000000000005</v>
      </c>
      <c r="G62" s="75">
        <v>32203</v>
      </c>
      <c r="H62" s="1">
        <v>572.70000000000005</v>
      </c>
      <c r="I62" s="1"/>
    </row>
    <row r="63" spans="1:9" x14ac:dyDescent="0.3">
      <c r="A63" s="75">
        <v>32204</v>
      </c>
      <c r="B63" s="1">
        <v>0</v>
      </c>
      <c r="D63" s="75">
        <v>32204</v>
      </c>
      <c r="E63" s="1">
        <v>572.70000000000005</v>
      </c>
      <c r="G63" s="75">
        <v>32204</v>
      </c>
      <c r="H63" s="1">
        <v>572.70000000000005</v>
      </c>
      <c r="I63" s="1"/>
    </row>
    <row r="64" spans="1:9" x14ac:dyDescent="0.3">
      <c r="A64" s="75">
        <v>32205</v>
      </c>
      <c r="B64" s="1">
        <v>0</v>
      </c>
      <c r="D64" s="75">
        <v>32205</v>
      </c>
      <c r="E64" s="1">
        <v>572.70000000000005</v>
      </c>
      <c r="G64" s="75">
        <v>32205</v>
      </c>
      <c r="H64" s="1">
        <v>572.70000000000005</v>
      </c>
      <c r="I64" s="1"/>
    </row>
    <row r="65" spans="1:9" x14ac:dyDescent="0.3">
      <c r="A65" s="75">
        <v>32206</v>
      </c>
      <c r="B65" s="1">
        <v>31.06</v>
      </c>
      <c r="D65" s="75">
        <v>32206</v>
      </c>
      <c r="E65" s="1">
        <v>572.70000000000005</v>
      </c>
      <c r="G65" s="75">
        <v>32206</v>
      </c>
      <c r="H65" s="1">
        <v>603.76</v>
      </c>
      <c r="I65" s="1"/>
    </row>
    <row r="66" spans="1:9" x14ac:dyDescent="0.3">
      <c r="A66" s="75">
        <v>32207</v>
      </c>
      <c r="B66" s="1">
        <v>48.21</v>
      </c>
      <c r="D66" s="75">
        <v>32207</v>
      </c>
      <c r="E66" s="1">
        <v>662.2</v>
      </c>
      <c r="G66" s="75">
        <v>32207</v>
      </c>
      <c r="H66" s="1">
        <v>710.41000000000008</v>
      </c>
      <c r="I66" s="1"/>
    </row>
    <row r="67" spans="1:9" x14ac:dyDescent="0.3">
      <c r="A67" s="75">
        <v>32208</v>
      </c>
      <c r="B67" s="1">
        <v>0</v>
      </c>
      <c r="D67" s="75">
        <v>32208</v>
      </c>
      <c r="E67" s="1">
        <v>600.4</v>
      </c>
      <c r="G67" s="75">
        <v>32208</v>
      </c>
      <c r="H67" s="1">
        <v>600.4</v>
      </c>
      <c r="I67" s="1"/>
    </row>
    <row r="68" spans="1:9" x14ac:dyDescent="0.3">
      <c r="A68" s="75">
        <v>32209</v>
      </c>
      <c r="B68" s="1">
        <v>0</v>
      </c>
      <c r="D68" s="75">
        <v>32209</v>
      </c>
      <c r="E68" s="1">
        <v>572.70000000000005</v>
      </c>
      <c r="G68" s="75">
        <v>32209</v>
      </c>
      <c r="H68" s="1">
        <v>572.70000000000005</v>
      </c>
      <c r="I68" s="1"/>
    </row>
    <row r="69" spans="1:9" x14ac:dyDescent="0.3">
      <c r="A69" s="75">
        <v>32210</v>
      </c>
      <c r="B69" s="1">
        <v>0</v>
      </c>
      <c r="D69" s="75">
        <v>32210</v>
      </c>
      <c r="E69" s="1">
        <v>572.70000000000005</v>
      </c>
      <c r="G69" s="75">
        <v>32210</v>
      </c>
      <c r="H69" s="1">
        <v>572.70000000000005</v>
      </c>
      <c r="I69" s="1"/>
    </row>
    <row r="70" spans="1:9" x14ac:dyDescent="0.3">
      <c r="A70" s="75">
        <v>32211</v>
      </c>
      <c r="B70" s="1">
        <v>0</v>
      </c>
      <c r="D70" s="75">
        <v>32211</v>
      </c>
      <c r="E70" s="1">
        <v>572.70000000000005</v>
      </c>
      <c r="G70" s="75">
        <v>32211</v>
      </c>
      <c r="H70" s="1">
        <v>572.70000000000005</v>
      </c>
      <c r="I70" s="1"/>
    </row>
    <row r="71" spans="1:9" x14ac:dyDescent="0.3">
      <c r="A71" s="75">
        <v>32212</v>
      </c>
      <c r="B71" s="1">
        <v>0</v>
      </c>
      <c r="D71" s="75">
        <v>32212</v>
      </c>
      <c r="E71" s="1">
        <v>572.70000000000005</v>
      </c>
      <c r="G71" s="75">
        <v>32212</v>
      </c>
      <c r="H71" s="1">
        <v>572.70000000000005</v>
      </c>
      <c r="I71" s="1"/>
    </row>
    <row r="72" spans="1:9" x14ac:dyDescent="0.3">
      <c r="A72" s="75">
        <v>32213</v>
      </c>
      <c r="B72" s="1">
        <v>0</v>
      </c>
      <c r="D72" s="75">
        <v>32213</v>
      </c>
      <c r="E72" s="1">
        <v>572.70000000000005</v>
      </c>
      <c r="G72" s="75">
        <v>32213</v>
      </c>
      <c r="H72" s="1">
        <v>572.70000000000005</v>
      </c>
      <c r="I72" s="1"/>
    </row>
    <row r="73" spans="1:9" x14ac:dyDescent="0.3">
      <c r="A73" s="75">
        <v>32214</v>
      </c>
      <c r="B73" s="1">
        <v>0</v>
      </c>
      <c r="D73" s="75">
        <v>32214</v>
      </c>
      <c r="E73" s="1">
        <v>572.70000000000005</v>
      </c>
      <c r="G73" s="75">
        <v>32214</v>
      </c>
      <c r="H73" s="1">
        <v>572.70000000000005</v>
      </c>
      <c r="I73" s="1"/>
    </row>
    <row r="74" spans="1:9" x14ac:dyDescent="0.3">
      <c r="A74" s="75">
        <v>32215</v>
      </c>
      <c r="B74" s="1">
        <v>15.74</v>
      </c>
      <c r="D74" s="75">
        <v>32215</v>
      </c>
      <c r="E74" s="1">
        <v>646.29999999999995</v>
      </c>
      <c r="G74" s="75">
        <v>32215</v>
      </c>
      <c r="H74" s="1">
        <v>662.04</v>
      </c>
      <c r="I74" s="1"/>
    </row>
    <row r="75" spans="1:9" x14ac:dyDescent="0.3">
      <c r="A75" s="75">
        <v>32216</v>
      </c>
      <c r="B75" s="1">
        <v>0</v>
      </c>
      <c r="D75" s="75">
        <v>32216</v>
      </c>
      <c r="E75" s="1">
        <v>572.70000000000005</v>
      </c>
      <c r="G75" s="75">
        <v>32216</v>
      </c>
      <c r="H75" s="1">
        <v>572.70000000000005</v>
      </c>
      <c r="I75" s="1"/>
    </row>
    <row r="76" spans="1:9" x14ac:dyDescent="0.3">
      <c r="A76" s="75">
        <v>32217</v>
      </c>
      <c r="B76" s="1">
        <v>0</v>
      </c>
      <c r="D76" s="75">
        <v>32217</v>
      </c>
      <c r="E76" s="1">
        <v>572.70000000000005</v>
      </c>
      <c r="G76" s="75">
        <v>32217</v>
      </c>
      <c r="H76" s="1">
        <v>572.70000000000005</v>
      </c>
      <c r="I76" s="1"/>
    </row>
    <row r="77" spans="1:9" x14ac:dyDescent="0.3">
      <c r="A77" s="75">
        <v>32218</v>
      </c>
      <c r="B77" s="1">
        <v>0</v>
      </c>
      <c r="D77" s="75">
        <v>32218</v>
      </c>
      <c r="E77" s="1">
        <v>572.70000000000005</v>
      </c>
      <c r="G77" s="75">
        <v>32218</v>
      </c>
      <c r="H77" s="1">
        <v>572.70000000000005</v>
      </c>
      <c r="I77" s="1"/>
    </row>
    <row r="78" spans="1:9" x14ac:dyDescent="0.3">
      <c r="A78" s="75">
        <v>32219</v>
      </c>
      <c r="B78" s="1">
        <v>0</v>
      </c>
      <c r="D78" s="75">
        <v>32219</v>
      </c>
      <c r="E78" s="1">
        <v>572.70000000000005</v>
      </c>
      <c r="G78" s="75">
        <v>32219</v>
      </c>
      <c r="H78" s="1">
        <v>572.70000000000005</v>
      </c>
      <c r="I78" s="1"/>
    </row>
    <row r="79" spans="1:9" x14ac:dyDescent="0.3">
      <c r="A79" s="75">
        <v>32220</v>
      </c>
      <c r="B79" s="1">
        <v>0</v>
      </c>
      <c r="D79" s="75">
        <v>32220</v>
      </c>
      <c r="E79" s="1">
        <v>572.70000000000005</v>
      </c>
      <c r="G79" s="75">
        <v>32220</v>
      </c>
      <c r="H79" s="1">
        <v>572.70000000000005</v>
      </c>
      <c r="I79" s="1"/>
    </row>
    <row r="80" spans="1:9" x14ac:dyDescent="0.3">
      <c r="A80" s="75">
        <v>32221</v>
      </c>
      <c r="B80" s="1">
        <v>0</v>
      </c>
      <c r="D80" s="75">
        <v>32221</v>
      </c>
      <c r="E80" s="1">
        <v>572.70000000000005</v>
      </c>
      <c r="G80" s="75">
        <v>32221</v>
      </c>
      <c r="H80" s="1">
        <v>572.70000000000005</v>
      </c>
      <c r="I80" s="1"/>
    </row>
    <row r="81" spans="1:9" x14ac:dyDescent="0.3">
      <c r="A81" s="75">
        <v>32222</v>
      </c>
      <c r="B81" s="1">
        <v>0</v>
      </c>
      <c r="D81" s="75">
        <v>32222</v>
      </c>
      <c r="E81" s="1">
        <v>572.70000000000005</v>
      </c>
      <c r="G81" s="75">
        <v>32222</v>
      </c>
      <c r="H81" s="1">
        <v>572.70000000000005</v>
      </c>
      <c r="I81" s="1"/>
    </row>
    <row r="82" spans="1:9" x14ac:dyDescent="0.3">
      <c r="A82" s="75">
        <v>32223</v>
      </c>
      <c r="B82" s="1">
        <v>0</v>
      </c>
      <c r="D82" s="75">
        <v>32223</v>
      </c>
      <c r="E82" s="1">
        <v>572.70000000000005</v>
      </c>
      <c r="G82" s="75">
        <v>32223</v>
      </c>
      <c r="H82" s="1">
        <v>572.70000000000005</v>
      </c>
      <c r="I82" s="1"/>
    </row>
    <row r="83" spans="1:9" x14ac:dyDescent="0.3">
      <c r="A83" s="75">
        <v>32224</v>
      </c>
      <c r="B83" s="1">
        <v>0</v>
      </c>
      <c r="D83" s="75">
        <v>32224</v>
      </c>
      <c r="E83" s="1">
        <v>572.70000000000005</v>
      </c>
      <c r="G83" s="75">
        <v>32224</v>
      </c>
      <c r="H83" s="1">
        <v>572.70000000000005</v>
      </c>
      <c r="I83" s="1"/>
    </row>
    <row r="84" spans="1:9" x14ac:dyDescent="0.3">
      <c r="A84" s="75">
        <v>32225</v>
      </c>
      <c r="B84" s="1">
        <v>0</v>
      </c>
      <c r="D84" s="75">
        <v>32225</v>
      </c>
      <c r="E84" s="1">
        <v>572.70000000000005</v>
      </c>
      <c r="G84" s="75">
        <v>32225</v>
      </c>
      <c r="H84" s="1">
        <v>572.70000000000005</v>
      </c>
      <c r="I84" s="1"/>
    </row>
    <row r="85" spans="1:9" x14ac:dyDescent="0.3">
      <c r="A85" s="75">
        <v>32226</v>
      </c>
      <c r="B85" s="1">
        <v>0</v>
      </c>
      <c r="D85" s="75">
        <v>32226</v>
      </c>
      <c r="E85" s="1">
        <v>572.70000000000005</v>
      </c>
      <c r="G85" s="75">
        <v>32226</v>
      </c>
      <c r="H85" s="1">
        <v>572.70000000000005</v>
      </c>
      <c r="I85" s="1"/>
    </row>
    <row r="86" spans="1:9" x14ac:dyDescent="0.3">
      <c r="A86" s="75">
        <v>32227</v>
      </c>
      <c r="B86" s="1">
        <v>0</v>
      </c>
      <c r="D86" s="75">
        <v>32227</v>
      </c>
      <c r="E86" s="1">
        <v>572.70000000000005</v>
      </c>
      <c r="G86" s="75">
        <v>32227</v>
      </c>
      <c r="H86" s="1">
        <v>572.70000000000005</v>
      </c>
      <c r="I86" s="1"/>
    </row>
    <row r="87" spans="1:9" x14ac:dyDescent="0.3">
      <c r="A87" s="75">
        <v>32228</v>
      </c>
      <c r="B87" s="1">
        <v>145.5</v>
      </c>
      <c r="D87" s="75">
        <v>32228</v>
      </c>
      <c r="E87" s="1">
        <v>774.1</v>
      </c>
      <c r="G87" s="75">
        <v>32228</v>
      </c>
      <c r="H87" s="1">
        <v>919.6</v>
      </c>
      <c r="I87" s="1"/>
    </row>
    <row r="88" spans="1:9" x14ac:dyDescent="0.3">
      <c r="A88" s="75">
        <v>32229</v>
      </c>
      <c r="B88" s="1">
        <v>70.41</v>
      </c>
      <c r="D88" s="75">
        <v>32229</v>
      </c>
      <c r="E88" s="1">
        <v>715.8</v>
      </c>
      <c r="G88" s="75">
        <v>32229</v>
      </c>
      <c r="H88" s="1">
        <v>786.20999999999992</v>
      </c>
      <c r="I88" s="1"/>
    </row>
    <row r="89" spans="1:9" x14ac:dyDescent="0.3">
      <c r="A89" s="75">
        <v>32230</v>
      </c>
      <c r="B89" s="1">
        <v>0</v>
      </c>
      <c r="D89" s="75">
        <v>32230</v>
      </c>
      <c r="E89" s="1">
        <v>605.9</v>
      </c>
      <c r="G89" s="75">
        <v>32230</v>
      </c>
      <c r="H89" s="1">
        <v>605.9</v>
      </c>
      <c r="I89" s="1"/>
    </row>
    <row r="90" spans="1:9" x14ac:dyDescent="0.3">
      <c r="A90" s="75">
        <v>32231</v>
      </c>
      <c r="B90" s="1">
        <v>0</v>
      </c>
      <c r="D90" s="75">
        <v>32231</v>
      </c>
      <c r="E90" s="1">
        <v>572.70000000000005</v>
      </c>
      <c r="G90" s="75">
        <v>32231</v>
      </c>
      <c r="H90" s="1">
        <v>572.70000000000005</v>
      </c>
      <c r="I90" s="1"/>
    </row>
    <row r="91" spans="1:9" x14ac:dyDescent="0.3">
      <c r="A91" s="75">
        <v>32232</v>
      </c>
      <c r="B91" s="1">
        <v>0</v>
      </c>
      <c r="D91" s="75">
        <v>32232</v>
      </c>
      <c r="E91" s="1">
        <v>572.70000000000005</v>
      </c>
      <c r="G91" s="75">
        <v>32232</v>
      </c>
      <c r="H91" s="1">
        <v>572.70000000000005</v>
      </c>
      <c r="I91" s="1"/>
    </row>
    <row r="92" spans="1:9" x14ac:dyDescent="0.3">
      <c r="A92" s="75">
        <v>32233</v>
      </c>
      <c r="B92" s="1">
        <v>0</v>
      </c>
      <c r="D92" s="75">
        <v>32233</v>
      </c>
      <c r="E92" s="1">
        <v>572.70000000000005</v>
      </c>
      <c r="G92" s="75">
        <v>32233</v>
      </c>
      <c r="H92" s="1">
        <v>572.70000000000005</v>
      </c>
      <c r="I92" s="1"/>
    </row>
    <row r="93" spans="1:9" x14ac:dyDescent="0.3">
      <c r="A93" s="75">
        <v>32234</v>
      </c>
      <c r="B93" s="1">
        <v>0</v>
      </c>
      <c r="D93" s="75">
        <v>32234</v>
      </c>
      <c r="E93" s="1">
        <v>572.70000000000005</v>
      </c>
      <c r="G93" s="75">
        <v>32234</v>
      </c>
      <c r="H93" s="1">
        <v>572.70000000000005</v>
      </c>
      <c r="I93" s="1"/>
    </row>
    <row r="94" spans="1:9" x14ac:dyDescent="0.3">
      <c r="A94" s="75">
        <v>32235</v>
      </c>
      <c r="B94" s="1">
        <v>0</v>
      </c>
      <c r="D94" s="75">
        <v>32235</v>
      </c>
      <c r="E94" s="1">
        <v>572.70000000000005</v>
      </c>
      <c r="G94" s="75">
        <v>32235</v>
      </c>
      <c r="H94" s="1">
        <v>572.70000000000005</v>
      </c>
      <c r="I94" s="1"/>
    </row>
    <row r="95" spans="1:9" x14ac:dyDescent="0.3">
      <c r="A95" s="75">
        <v>32236</v>
      </c>
      <c r="B95" s="1">
        <v>0</v>
      </c>
      <c r="D95" s="75">
        <v>32236</v>
      </c>
      <c r="E95" s="1">
        <v>572.70000000000005</v>
      </c>
      <c r="G95" s="75">
        <v>32236</v>
      </c>
      <c r="H95" s="1">
        <v>572.70000000000005</v>
      </c>
      <c r="I95" s="1"/>
    </row>
    <row r="96" spans="1:9" x14ac:dyDescent="0.3">
      <c r="A96" s="75">
        <v>32237</v>
      </c>
      <c r="B96" s="1">
        <v>0</v>
      </c>
      <c r="D96" s="75">
        <v>32237</v>
      </c>
      <c r="E96" s="1">
        <v>572.70000000000005</v>
      </c>
      <c r="G96" s="75">
        <v>32237</v>
      </c>
      <c r="H96" s="1">
        <v>572.70000000000005</v>
      </c>
      <c r="I96" s="1"/>
    </row>
    <row r="97" spans="1:9" x14ac:dyDescent="0.3">
      <c r="A97" s="75">
        <v>32238</v>
      </c>
      <c r="B97" s="1">
        <v>0</v>
      </c>
      <c r="D97" s="75">
        <v>32238</v>
      </c>
      <c r="E97" s="1">
        <v>572.70000000000005</v>
      </c>
      <c r="G97" s="75">
        <v>32238</v>
      </c>
      <c r="H97" s="1">
        <v>572.70000000000005</v>
      </c>
      <c r="I97" s="1"/>
    </row>
    <row r="98" spans="1:9" x14ac:dyDescent="0.3">
      <c r="A98" s="75">
        <v>32239</v>
      </c>
      <c r="B98" s="1">
        <v>0</v>
      </c>
      <c r="D98" s="75">
        <v>32239</v>
      </c>
      <c r="E98" s="1">
        <v>572.70000000000005</v>
      </c>
      <c r="G98" s="75">
        <v>32239</v>
      </c>
      <c r="H98" s="1">
        <v>572.70000000000005</v>
      </c>
      <c r="I98" s="1"/>
    </row>
    <row r="99" spans="1:9" x14ac:dyDescent="0.3">
      <c r="A99" s="75">
        <v>32240</v>
      </c>
      <c r="B99" s="1">
        <v>103.9</v>
      </c>
      <c r="D99" s="75">
        <v>32240</v>
      </c>
      <c r="E99" s="1">
        <v>763</v>
      </c>
      <c r="G99" s="75">
        <v>32240</v>
      </c>
      <c r="H99" s="1">
        <v>866.9</v>
      </c>
      <c r="I99" s="1"/>
    </row>
    <row r="100" spans="1:9" x14ac:dyDescent="0.3">
      <c r="A100" s="75">
        <v>32241</v>
      </c>
      <c r="B100" s="1">
        <v>85.31</v>
      </c>
      <c r="D100" s="75">
        <v>32241</v>
      </c>
      <c r="E100" s="1">
        <v>701.3</v>
      </c>
      <c r="G100" s="75">
        <v>32241</v>
      </c>
      <c r="H100" s="1">
        <v>786.6099999999999</v>
      </c>
      <c r="I100" s="1"/>
    </row>
    <row r="101" spans="1:9" x14ac:dyDescent="0.3">
      <c r="A101" s="75">
        <v>32242</v>
      </c>
      <c r="B101" s="1">
        <v>0</v>
      </c>
      <c r="D101" s="75">
        <v>32242</v>
      </c>
      <c r="E101" s="1">
        <v>594</v>
      </c>
      <c r="G101" s="75">
        <v>32242</v>
      </c>
      <c r="H101" s="1">
        <v>594</v>
      </c>
      <c r="I101" s="1"/>
    </row>
    <row r="102" spans="1:9" x14ac:dyDescent="0.3">
      <c r="A102" s="75">
        <v>32243</v>
      </c>
      <c r="B102" s="1">
        <v>0</v>
      </c>
      <c r="D102" s="75">
        <v>32243</v>
      </c>
      <c r="E102" s="1">
        <v>572.70000000000005</v>
      </c>
      <c r="G102" s="75">
        <v>32243</v>
      </c>
      <c r="H102" s="1">
        <v>572.70000000000005</v>
      </c>
      <c r="I102" s="1"/>
    </row>
    <row r="103" spans="1:9" x14ac:dyDescent="0.3">
      <c r="A103" s="75">
        <v>32244</v>
      </c>
      <c r="B103" s="1">
        <v>0</v>
      </c>
      <c r="D103" s="75">
        <v>32244</v>
      </c>
      <c r="E103" s="1">
        <v>572.70000000000005</v>
      </c>
      <c r="G103" s="75">
        <v>32244</v>
      </c>
      <c r="H103" s="1">
        <v>572.70000000000005</v>
      </c>
      <c r="I103" s="1"/>
    </row>
    <row r="104" spans="1:9" x14ac:dyDescent="0.3">
      <c r="A104" s="75">
        <v>32245</v>
      </c>
      <c r="B104" s="1">
        <v>0</v>
      </c>
      <c r="D104" s="75">
        <v>32245</v>
      </c>
      <c r="E104" s="1">
        <v>572.70000000000005</v>
      </c>
      <c r="G104" s="75">
        <v>32245</v>
      </c>
      <c r="H104" s="1">
        <v>572.70000000000005</v>
      </c>
      <c r="I104" s="1"/>
    </row>
    <row r="105" spans="1:9" x14ac:dyDescent="0.3">
      <c r="A105" s="75">
        <v>32246</v>
      </c>
      <c r="B105" s="1">
        <v>0</v>
      </c>
      <c r="D105" s="75">
        <v>32246</v>
      </c>
      <c r="E105" s="1">
        <v>572.70000000000005</v>
      </c>
      <c r="G105" s="75">
        <v>32246</v>
      </c>
      <c r="H105" s="1">
        <v>572.70000000000005</v>
      </c>
      <c r="I105" s="1"/>
    </row>
    <row r="106" spans="1:9" x14ac:dyDescent="0.3">
      <c r="A106" s="75">
        <v>32247</v>
      </c>
      <c r="B106" s="1">
        <v>0</v>
      </c>
      <c r="D106" s="75">
        <v>32247</v>
      </c>
      <c r="E106" s="1">
        <v>572.70000000000005</v>
      </c>
      <c r="G106" s="75">
        <v>32247</v>
      </c>
      <c r="H106" s="1">
        <v>572.70000000000005</v>
      </c>
      <c r="I106" s="1"/>
    </row>
    <row r="107" spans="1:9" x14ac:dyDescent="0.3">
      <c r="A107" s="75">
        <v>32248</v>
      </c>
      <c r="B107" s="1">
        <v>2.2189999999999999</v>
      </c>
      <c r="D107" s="75">
        <v>32248</v>
      </c>
      <c r="E107" s="1">
        <v>619.20000000000005</v>
      </c>
      <c r="G107" s="75">
        <v>32248</v>
      </c>
      <c r="H107" s="1">
        <v>621.4190000000001</v>
      </c>
      <c r="I107" s="1"/>
    </row>
    <row r="108" spans="1:9" x14ac:dyDescent="0.3">
      <c r="A108" s="75">
        <v>32249</v>
      </c>
      <c r="B108" s="1">
        <v>0</v>
      </c>
      <c r="D108" s="75">
        <v>32249</v>
      </c>
      <c r="E108" s="1">
        <v>578.5</v>
      </c>
      <c r="G108" s="75">
        <v>32249</v>
      </c>
      <c r="H108" s="1">
        <v>578.5</v>
      </c>
      <c r="I108" s="1"/>
    </row>
    <row r="109" spans="1:9" x14ac:dyDescent="0.3">
      <c r="A109" s="75">
        <v>32250</v>
      </c>
      <c r="B109" s="1">
        <v>0</v>
      </c>
      <c r="D109" s="75">
        <v>32250</v>
      </c>
      <c r="E109" s="1">
        <v>572.70000000000005</v>
      </c>
      <c r="G109" s="75">
        <v>32250</v>
      </c>
      <c r="H109" s="1">
        <v>572.70000000000005</v>
      </c>
      <c r="I109" s="1"/>
    </row>
    <row r="110" spans="1:9" x14ac:dyDescent="0.3">
      <c r="A110" s="75">
        <v>32251</v>
      </c>
      <c r="B110" s="1">
        <v>7.0309999999999997</v>
      </c>
      <c r="D110" s="75">
        <v>32251</v>
      </c>
      <c r="E110" s="1">
        <v>572.70000000000005</v>
      </c>
      <c r="G110" s="75">
        <v>32251</v>
      </c>
      <c r="H110" s="1">
        <v>579.73099999999999</v>
      </c>
      <c r="I110" s="1"/>
    </row>
    <row r="111" spans="1:9" x14ac:dyDescent="0.3">
      <c r="A111" s="75">
        <v>32252</v>
      </c>
      <c r="B111" s="1">
        <v>8.0169999999999995</v>
      </c>
      <c r="D111" s="75">
        <v>32252</v>
      </c>
      <c r="E111" s="1">
        <v>652.79999999999995</v>
      </c>
      <c r="G111" s="75">
        <v>32252</v>
      </c>
      <c r="H111" s="1">
        <v>660.81700000000001</v>
      </c>
      <c r="I111" s="1"/>
    </row>
    <row r="112" spans="1:9" x14ac:dyDescent="0.3">
      <c r="A112" s="75">
        <v>32253</v>
      </c>
      <c r="B112" s="1">
        <v>0</v>
      </c>
      <c r="D112" s="75">
        <v>32253</v>
      </c>
      <c r="E112" s="1">
        <v>572.70000000000005</v>
      </c>
      <c r="G112" s="75">
        <v>32253</v>
      </c>
      <c r="H112" s="1">
        <v>572.70000000000005</v>
      </c>
      <c r="I112" s="1"/>
    </row>
    <row r="113" spans="1:9" x14ac:dyDescent="0.3">
      <c r="A113" s="75">
        <v>32254</v>
      </c>
      <c r="B113" s="1">
        <v>0</v>
      </c>
      <c r="D113" s="75">
        <v>32254</v>
      </c>
      <c r="E113" s="1">
        <v>572.70000000000005</v>
      </c>
      <c r="G113" s="75">
        <v>32254</v>
      </c>
      <c r="H113" s="1">
        <v>572.70000000000005</v>
      </c>
      <c r="I113" s="1"/>
    </row>
    <row r="114" spans="1:9" x14ac:dyDescent="0.3">
      <c r="A114" s="75">
        <v>32255</v>
      </c>
      <c r="B114" s="1">
        <v>0</v>
      </c>
      <c r="D114" s="75">
        <v>32255</v>
      </c>
      <c r="E114" s="1">
        <v>572.70000000000005</v>
      </c>
      <c r="G114" s="75">
        <v>32255</v>
      </c>
      <c r="H114" s="1">
        <v>572.70000000000005</v>
      </c>
      <c r="I114" s="1"/>
    </row>
    <row r="115" spans="1:9" x14ac:dyDescent="0.3">
      <c r="A115" s="75">
        <v>32256</v>
      </c>
      <c r="B115" s="1">
        <v>0</v>
      </c>
      <c r="D115" s="75">
        <v>32256</v>
      </c>
      <c r="E115" s="1">
        <v>572.70000000000005</v>
      </c>
      <c r="G115" s="75">
        <v>32256</v>
      </c>
      <c r="H115" s="1">
        <v>572.70000000000005</v>
      </c>
      <c r="I115" s="1"/>
    </row>
    <row r="116" spans="1:9" x14ac:dyDescent="0.3">
      <c r="A116" s="75">
        <v>32257</v>
      </c>
      <c r="B116" s="1">
        <v>0</v>
      </c>
      <c r="D116" s="75">
        <v>32257</v>
      </c>
      <c r="E116" s="1">
        <v>583</v>
      </c>
      <c r="G116" s="75">
        <v>32257</v>
      </c>
      <c r="H116" s="1">
        <v>583</v>
      </c>
      <c r="I116" s="1"/>
    </row>
    <row r="117" spans="1:9" x14ac:dyDescent="0.3">
      <c r="A117" s="75">
        <v>32258</v>
      </c>
      <c r="B117" s="1">
        <v>0</v>
      </c>
      <c r="D117" s="75">
        <v>32258</v>
      </c>
      <c r="E117" s="1">
        <v>572.70000000000005</v>
      </c>
      <c r="G117" s="75">
        <v>32258</v>
      </c>
      <c r="H117" s="1">
        <v>572.70000000000005</v>
      </c>
      <c r="I117" s="1"/>
    </row>
    <row r="118" spans="1:9" x14ac:dyDescent="0.3">
      <c r="A118" s="75">
        <v>32259</v>
      </c>
      <c r="B118" s="1">
        <v>0</v>
      </c>
      <c r="D118" s="75">
        <v>32259</v>
      </c>
      <c r="E118" s="1">
        <v>572.70000000000005</v>
      </c>
      <c r="G118" s="75">
        <v>32259</v>
      </c>
      <c r="H118" s="1">
        <v>572.70000000000005</v>
      </c>
      <c r="I118" s="1"/>
    </row>
    <row r="119" spans="1:9" x14ac:dyDescent="0.3">
      <c r="A119" s="75">
        <v>32260</v>
      </c>
      <c r="B119" s="1">
        <v>1.0629999999999999</v>
      </c>
      <c r="D119" s="75">
        <v>32260</v>
      </c>
      <c r="E119" s="1">
        <v>572.70000000000005</v>
      </c>
      <c r="G119" s="75">
        <v>32260</v>
      </c>
      <c r="H119" s="1">
        <v>573.76300000000003</v>
      </c>
      <c r="I119" s="1"/>
    </row>
    <row r="120" spans="1:9" x14ac:dyDescent="0.3">
      <c r="A120" s="75">
        <v>32261</v>
      </c>
      <c r="B120" s="1">
        <v>46.83</v>
      </c>
      <c r="D120" s="75">
        <v>32261</v>
      </c>
      <c r="E120" s="1">
        <v>688.3</v>
      </c>
      <c r="G120" s="75">
        <v>32261</v>
      </c>
      <c r="H120" s="1">
        <v>735.13</v>
      </c>
      <c r="I120" s="1"/>
    </row>
    <row r="121" spans="1:9" x14ac:dyDescent="0.3">
      <c r="A121" s="75">
        <v>32262</v>
      </c>
      <c r="B121" s="1">
        <v>0</v>
      </c>
      <c r="D121" s="75">
        <v>32262</v>
      </c>
      <c r="E121" s="1">
        <v>610.6</v>
      </c>
      <c r="G121" s="75">
        <v>32262</v>
      </c>
      <c r="H121" s="1">
        <v>610.6</v>
      </c>
      <c r="I121" s="1"/>
    </row>
    <row r="122" spans="1:9" x14ac:dyDescent="0.3">
      <c r="A122" s="75">
        <v>32263</v>
      </c>
      <c r="B122" s="1">
        <v>0</v>
      </c>
      <c r="D122" s="75">
        <v>32263</v>
      </c>
      <c r="E122" s="1">
        <v>572.70000000000005</v>
      </c>
      <c r="G122" s="75">
        <v>32263</v>
      </c>
      <c r="H122" s="1">
        <v>572.70000000000005</v>
      </c>
      <c r="I122" s="1"/>
    </row>
    <row r="123" spans="1:9" x14ac:dyDescent="0.3">
      <c r="A123" s="75">
        <v>32264</v>
      </c>
      <c r="B123" s="1">
        <v>0</v>
      </c>
      <c r="D123" s="75">
        <v>32264</v>
      </c>
      <c r="E123" s="1">
        <v>572.70000000000005</v>
      </c>
      <c r="G123" s="75">
        <v>32264</v>
      </c>
      <c r="H123" s="1">
        <v>572.70000000000005</v>
      </c>
      <c r="I123" s="1"/>
    </row>
    <row r="124" spans="1:9" x14ac:dyDescent="0.3">
      <c r="A124" s="75">
        <v>32265</v>
      </c>
      <c r="B124" s="1">
        <v>0</v>
      </c>
      <c r="D124" s="75">
        <v>32265</v>
      </c>
      <c r="E124" s="1">
        <v>572.70000000000005</v>
      </c>
      <c r="G124" s="75">
        <v>32265</v>
      </c>
      <c r="H124" s="1">
        <v>572.70000000000005</v>
      </c>
      <c r="I124" s="1"/>
    </row>
    <row r="125" spans="1:9" x14ac:dyDescent="0.3">
      <c r="A125" s="75">
        <v>32266</v>
      </c>
      <c r="B125" s="1">
        <v>0</v>
      </c>
      <c r="D125" s="75">
        <v>32266</v>
      </c>
      <c r="E125" s="1">
        <v>572.70000000000005</v>
      </c>
      <c r="G125" s="75">
        <v>32266</v>
      </c>
      <c r="H125" s="1">
        <v>572.70000000000005</v>
      </c>
      <c r="I125" s="1"/>
    </row>
    <row r="126" spans="1:9" x14ac:dyDescent="0.3">
      <c r="A126" s="75">
        <v>32267</v>
      </c>
      <c r="B126" s="1">
        <v>0</v>
      </c>
      <c r="D126" s="75">
        <v>32267</v>
      </c>
      <c r="E126" s="1">
        <v>572.70000000000005</v>
      </c>
      <c r="G126" s="75">
        <v>32267</v>
      </c>
      <c r="H126" s="1">
        <v>572.70000000000005</v>
      </c>
      <c r="I126" s="1"/>
    </row>
    <row r="127" spans="1:9" x14ac:dyDescent="0.3">
      <c r="A127" s="75">
        <v>32268</v>
      </c>
      <c r="B127" s="1">
        <v>52.43</v>
      </c>
      <c r="D127" s="75">
        <v>32268</v>
      </c>
      <c r="E127" s="1">
        <v>751.3</v>
      </c>
      <c r="G127" s="75">
        <v>32268</v>
      </c>
      <c r="H127" s="1">
        <v>803.7299999999999</v>
      </c>
      <c r="I127" s="1"/>
    </row>
    <row r="128" spans="1:9" x14ac:dyDescent="0.3">
      <c r="A128" s="75">
        <v>32269</v>
      </c>
      <c r="B128" s="1">
        <v>194.2</v>
      </c>
      <c r="D128" s="75">
        <v>32269</v>
      </c>
      <c r="E128" s="1">
        <v>726.8</v>
      </c>
      <c r="G128" s="75">
        <v>32269</v>
      </c>
      <c r="H128" s="1">
        <v>921</v>
      </c>
      <c r="I128" s="1"/>
    </row>
    <row r="129" spans="1:9" x14ac:dyDescent="0.3">
      <c r="A129" s="75">
        <v>32270</v>
      </c>
      <c r="B129" s="1">
        <v>10.26</v>
      </c>
      <c r="D129" s="75">
        <v>32270</v>
      </c>
      <c r="E129" s="1">
        <v>675.6</v>
      </c>
      <c r="G129" s="75">
        <v>32270</v>
      </c>
      <c r="H129" s="1">
        <v>685.86</v>
      </c>
      <c r="I129" s="1"/>
    </row>
    <row r="130" spans="1:9" x14ac:dyDescent="0.3">
      <c r="A130" s="75">
        <v>32271</v>
      </c>
      <c r="B130" s="1">
        <v>0</v>
      </c>
      <c r="D130" s="75">
        <v>32271</v>
      </c>
      <c r="E130" s="1">
        <v>572.70000000000005</v>
      </c>
      <c r="G130" s="75">
        <v>32271</v>
      </c>
      <c r="H130" s="1">
        <v>572.70000000000005</v>
      </c>
      <c r="I130" s="1"/>
    </row>
    <row r="131" spans="1:9" x14ac:dyDescent="0.3">
      <c r="A131" s="75">
        <v>32272</v>
      </c>
      <c r="B131" s="1">
        <v>0</v>
      </c>
      <c r="D131" s="75">
        <v>32272</v>
      </c>
      <c r="E131" s="1">
        <v>572.70000000000005</v>
      </c>
      <c r="G131" s="75">
        <v>32272</v>
      </c>
      <c r="H131" s="1">
        <v>572.70000000000005</v>
      </c>
      <c r="I131" s="1"/>
    </row>
    <row r="132" spans="1:9" x14ac:dyDescent="0.3">
      <c r="A132" s="75">
        <v>32273</v>
      </c>
      <c r="B132" s="1">
        <v>5.4950000000000001</v>
      </c>
      <c r="D132" s="75">
        <v>32273</v>
      </c>
      <c r="E132" s="1">
        <v>572.70000000000005</v>
      </c>
      <c r="G132" s="75">
        <v>32273</v>
      </c>
      <c r="H132" s="1">
        <v>578.19500000000005</v>
      </c>
      <c r="I132" s="1"/>
    </row>
    <row r="133" spans="1:9" x14ac:dyDescent="0.3">
      <c r="A133" s="75">
        <v>32274</v>
      </c>
      <c r="B133" s="1">
        <v>1.8029999999999999</v>
      </c>
      <c r="D133" s="75">
        <v>32274</v>
      </c>
      <c r="E133" s="1">
        <v>670.2</v>
      </c>
      <c r="G133" s="75">
        <v>32274</v>
      </c>
      <c r="H133" s="1">
        <v>672.00300000000004</v>
      </c>
      <c r="I133" s="1"/>
    </row>
    <row r="134" spans="1:9" x14ac:dyDescent="0.3">
      <c r="A134" s="75">
        <v>32275</v>
      </c>
      <c r="B134" s="1">
        <v>6.36</v>
      </c>
      <c r="D134" s="75">
        <v>32275</v>
      </c>
      <c r="E134" s="1">
        <v>593.5</v>
      </c>
      <c r="G134" s="75">
        <v>32275</v>
      </c>
      <c r="H134" s="1">
        <v>599.86</v>
      </c>
      <c r="I134" s="1"/>
    </row>
    <row r="135" spans="1:9" x14ac:dyDescent="0.3">
      <c r="A135" s="75">
        <v>32276</v>
      </c>
      <c r="B135" s="1">
        <v>0</v>
      </c>
      <c r="D135" s="75">
        <v>32276</v>
      </c>
      <c r="E135" s="1">
        <v>579.79999999999995</v>
      </c>
      <c r="G135" s="75">
        <v>32276</v>
      </c>
      <c r="H135" s="1">
        <v>579.79999999999995</v>
      </c>
      <c r="I135" s="1"/>
    </row>
    <row r="136" spans="1:9" x14ac:dyDescent="0.3">
      <c r="A136" s="75">
        <v>32277</v>
      </c>
      <c r="B136" s="1">
        <v>0</v>
      </c>
      <c r="D136" s="75">
        <v>32277</v>
      </c>
      <c r="E136" s="1">
        <v>572.70000000000005</v>
      </c>
      <c r="G136" s="75">
        <v>32277</v>
      </c>
      <c r="H136" s="1">
        <v>572.70000000000005</v>
      </c>
      <c r="I136" s="1"/>
    </row>
    <row r="137" spans="1:9" x14ac:dyDescent="0.3">
      <c r="A137" s="75">
        <v>32278</v>
      </c>
      <c r="B137" s="1">
        <v>0</v>
      </c>
      <c r="D137" s="75">
        <v>32278</v>
      </c>
      <c r="E137" s="1">
        <v>572.70000000000005</v>
      </c>
      <c r="G137" s="75">
        <v>32278</v>
      </c>
      <c r="H137" s="1">
        <v>572.70000000000005</v>
      </c>
      <c r="I137" s="1"/>
    </row>
    <row r="138" spans="1:9" x14ac:dyDescent="0.3">
      <c r="A138" s="75">
        <v>32279</v>
      </c>
      <c r="B138" s="1">
        <v>13.29</v>
      </c>
      <c r="D138" s="75">
        <v>32279</v>
      </c>
      <c r="E138" s="1">
        <v>572.70000000000005</v>
      </c>
      <c r="G138" s="75">
        <v>32279</v>
      </c>
      <c r="H138" s="1">
        <v>585.99</v>
      </c>
      <c r="I138" s="1"/>
    </row>
    <row r="139" spans="1:9" x14ac:dyDescent="0.3">
      <c r="A139" s="75">
        <v>32280</v>
      </c>
      <c r="B139" s="1">
        <v>121.5</v>
      </c>
      <c r="D139" s="75">
        <v>32280</v>
      </c>
      <c r="E139" s="1">
        <v>700.4</v>
      </c>
      <c r="G139" s="75">
        <v>32280</v>
      </c>
      <c r="H139" s="1">
        <v>821.9</v>
      </c>
      <c r="I139" s="1"/>
    </row>
    <row r="140" spans="1:9" x14ac:dyDescent="0.3">
      <c r="A140" s="75">
        <v>32281</v>
      </c>
      <c r="B140" s="1">
        <v>146.80000000000001</v>
      </c>
      <c r="D140" s="75">
        <v>32281</v>
      </c>
      <c r="E140" s="1">
        <v>692.4</v>
      </c>
      <c r="G140" s="75">
        <v>32281</v>
      </c>
      <c r="H140" s="1">
        <v>839.2</v>
      </c>
      <c r="I140" s="1"/>
    </row>
    <row r="141" spans="1:9" x14ac:dyDescent="0.3">
      <c r="A141" s="75">
        <v>32282</v>
      </c>
      <c r="B141" s="1">
        <v>58.85</v>
      </c>
      <c r="D141" s="75">
        <v>32282</v>
      </c>
      <c r="E141" s="1">
        <v>683.6</v>
      </c>
      <c r="G141" s="75">
        <v>32282</v>
      </c>
      <c r="H141" s="1">
        <v>742.45</v>
      </c>
      <c r="I141" s="1"/>
    </row>
    <row r="142" spans="1:9" x14ac:dyDescent="0.3">
      <c r="A142" s="75">
        <v>32283</v>
      </c>
      <c r="B142" s="1">
        <v>22.79</v>
      </c>
      <c r="D142" s="75">
        <v>32283</v>
      </c>
      <c r="E142" s="1">
        <v>694.4</v>
      </c>
      <c r="G142" s="75">
        <v>32283</v>
      </c>
      <c r="H142" s="1">
        <v>717.18999999999994</v>
      </c>
      <c r="I142" s="1"/>
    </row>
    <row r="143" spans="1:9" x14ac:dyDescent="0.3">
      <c r="A143" s="75">
        <v>32284</v>
      </c>
      <c r="B143" s="1">
        <v>0</v>
      </c>
      <c r="D143" s="75">
        <v>32284</v>
      </c>
      <c r="E143" s="1">
        <v>651.5</v>
      </c>
      <c r="G143" s="75">
        <v>32284</v>
      </c>
      <c r="H143" s="1">
        <v>651.5</v>
      </c>
      <c r="I143" s="1"/>
    </row>
    <row r="144" spans="1:9" x14ac:dyDescent="0.3">
      <c r="A144" s="75">
        <v>32285</v>
      </c>
      <c r="B144" s="1">
        <v>0</v>
      </c>
      <c r="D144" s="75">
        <v>32285</v>
      </c>
      <c r="E144" s="1">
        <v>572.70000000000005</v>
      </c>
      <c r="G144" s="75">
        <v>32285</v>
      </c>
      <c r="H144" s="1">
        <v>572.70000000000005</v>
      </c>
      <c r="I144" s="1"/>
    </row>
    <row r="145" spans="1:9" x14ac:dyDescent="0.3">
      <c r="A145" s="75">
        <v>32286</v>
      </c>
      <c r="B145" s="1">
        <v>0</v>
      </c>
      <c r="D145" s="75">
        <v>32286</v>
      </c>
      <c r="E145" s="1">
        <v>572.70000000000005</v>
      </c>
      <c r="G145" s="75">
        <v>32286</v>
      </c>
      <c r="H145" s="1">
        <v>572.70000000000005</v>
      </c>
      <c r="I145" s="1"/>
    </row>
    <row r="146" spans="1:9" x14ac:dyDescent="0.3">
      <c r="A146" s="75">
        <v>32287</v>
      </c>
      <c r="B146" s="1">
        <v>5.2869999999999999</v>
      </c>
      <c r="D146" s="75">
        <v>32287</v>
      </c>
      <c r="E146" s="1">
        <v>572.70000000000005</v>
      </c>
      <c r="G146" s="75">
        <v>32287</v>
      </c>
      <c r="H146" s="1">
        <v>577.98700000000008</v>
      </c>
      <c r="I146" s="1"/>
    </row>
    <row r="147" spans="1:9" x14ac:dyDescent="0.3">
      <c r="A147" s="75">
        <v>32288</v>
      </c>
      <c r="B147" s="1">
        <v>42.73</v>
      </c>
      <c r="D147" s="75">
        <v>32288</v>
      </c>
      <c r="E147" s="1">
        <v>710.3</v>
      </c>
      <c r="G147" s="75">
        <v>32288</v>
      </c>
      <c r="H147" s="1">
        <v>753.03</v>
      </c>
      <c r="I147" s="1"/>
    </row>
    <row r="148" spans="1:9" x14ac:dyDescent="0.3">
      <c r="A148" s="75">
        <v>32289</v>
      </c>
      <c r="B148" s="1">
        <v>0.78759999999999997</v>
      </c>
      <c r="D148" s="75">
        <v>32289</v>
      </c>
      <c r="E148" s="1">
        <v>605.29999999999995</v>
      </c>
      <c r="G148" s="75">
        <v>32289</v>
      </c>
      <c r="H148" s="1">
        <v>606.08759999999995</v>
      </c>
      <c r="I148" s="1"/>
    </row>
    <row r="149" spans="1:9" x14ac:dyDescent="0.3">
      <c r="A149" s="75">
        <v>32290</v>
      </c>
      <c r="B149" s="1">
        <v>0</v>
      </c>
      <c r="D149" s="75">
        <v>32290</v>
      </c>
      <c r="E149" s="1">
        <v>572.70000000000005</v>
      </c>
      <c r="G149" s="75">
        <v>32290</v>
      </c>
      <c r="H149" s="1">
        <v>572.70000000000005</v>
      </c>
      <c r="I149" s="1"/>
    </row>
    <row r="150" spans="1:9" x14ac:dyDescent="0.3">
      <c r="A150" s="75">
        <v>32291</v>
      </c>
      <c r="B150" s="1">
        <v>0</v>
      </c>
      <c r="D150" s="75">
        <v>32291</v>
      </c>
      <c r="E150" s="1">
        <v>572.70000000000005</v>
      </c>
      <c r="G150" s="75">
        <v>32291</v>
      </c>
      <c r="H150" s="1">
        <v>572.70000000000005</v>
      </c>
      <c r="I150" s="1"/>
    </row>
    <row r="151" spans="1:9" x14ac:dyDescent="0.3">
      <c r="A151" s="75">
        <v>32292</v>
      </c>
      <c r="B151" s="1">
        <v>0</v>
      </c>
      <c r="D151" s="75">
        <v>32292</v>
      </c>
      <c r="E151" s="1">
        <v>572.70000000000005</v>
      </c>
      <c r="G151" s="75">
        <v>32292</v>
      </c>
      <c r="H151" s="1">
        <v>572.70000000000005</v>
      </c>
      <c r="I151" s="1"/>
    </row>
    <row r="152" spans="1:9" x14ac:dyDescent="0.3">
      <c r="A152" s="75">
        <v>32293</v>
      </c>
      <c r="B152" s="1">
        <v>0</v>
      </c>
      <c r="D152" s="75">
        <v>32293</v>
      </c>
      <c r="E152" s="1">
        <v>572.70000000000005</v>
      </c>
      <c r="G152" s="75">
        <v>32293</v>
      </c>
      <c r="H152" s="1">
        <v>572.70000000000005</v>
      </c>
      <c r="I152" s="1"/>
    </row>
    <row r="153" spans="1:9" x14ac:dyDescent="0.3">
      <c r="A153" s="75">
        <v>32294</v>
      </c>
      <c r="B153" s="1">
        <v>0</v>
      </c>
      <c r="D153" s="75">
        <v>32294</v>
      </c>
      <c r="E153" s="1">
        <v>572.70000000000005</v>
      </c>
      <c r="G153" s="75">
        <v>32294</v>
      </c>
      <c r="H153" s="1">
        <v>572.70000000000005</v>
      </c>
      <c r="I153" s="1"/>
    </row>
    <row r="154" spans="1:9" x14ac:dyDescent="0.3">
      <c r="A154" s="75">
        <v>32295</v>
      </c>
      <c r="B154" s="1">
        <v>0</v>
      </c>
      <c r="D154" s="75">
        <v>32295</v>
      </c>
      <c r="E154" s="1">
        <v>572.70000000000005</v>
      </c>
      <c r="G154" s="75">
        <v>32295</v>
      </c>
      <c r="H154" s="1">
        <v>572.70000000000005</v>
      </c>
      <c r="I154" s="1"/>
    </row>
    <row r="155" spans="1:9" x14ac:dyDescent="0.3">
      <c r="A155" s="75">
        <v>32296</v>
      </c>
      <c r="B155" s="1">
        <v>0</v>
      </c>
      <c r="D155" s="75">
        <v>32296</v>
      </c>
      <c r="E155" s="1">
        <v>572.70000000000005</v>
      </c>
      <c r="G155" s="75">
        <v>32296</v>
      </c>
      <c r="H155" s="1">
        <v>572.70000000000005</v>
      </c>
      <c r="I155" s="1"/>
    </row>
    <row r="156" spans="1:9" x14ac:dyDescent="0.3">
      <c r="A156" s="75">
        <v>32297</v>
      </c>
      <c r="B156" s="1">
        <v>0</v>
      </c>
      <c r="D156" s="75">
        <v>32297</v>
      </c>
      <c r="E156" s="1">
        <v>572.70000000000005</v>
      </c>
      <c r="G156" s="75">
        <v>32297</v>
      </c>
      <c r="H156" s="1">
        <v>572.70000000000005</v>
      </c>
      <c r="I156" s="1"/>
    </row>
    <row r="157" spans="1:9" x14ac:dyDescent="0.3">
      <c r="A157" s="75">
        <v>32298</v>
      </c>
      <c r="B157" s="1">
        <v>0</v>
      </c>
      <c r="D157" s="75">
        <v>32298</v>
      </c>
      <c r="E157" s="1">
        <v>572.70000000000005</v>
      </c>
      <c r="G157" s="75">
        <v>32298</v>
      </c>
      <c r="H157" s="1">
        <v>572.70000000000005</v>
      </c>
      <c r="I157" s="1"/>
    </row>
    <row r="158" spans="1:9" x14ac:dyDescent="0.3">
      <c r="A158" s="75">
        <v>32299</v>
      </c>
      <c r="B158" s="1">
        <v>0</v>
      </c>
      <c r="D158" s="75">
        <v>32299</v>
      </c>
      <c r="E158" s="1">
        <v>572.70000000000005</v>
      </c>
      <c r="G158" s="75">
        <v>32299</v>
      </c>
      <c r="H158" s="1">
        <v>572.70000000000005</v>
      </c>
      <c r="I158" s="1"/>
    </row>
    <row r="159" spans="1:9" x14ac:dyDescent="0.3">
      <c r="A159" s="75">
        <v>32300</v>
      </c>
      <c r="B159" s="1">
        <v>0</v>
      </c>
      <c r="D159" s="75">
        <v>32300</v>
      </c>
      <c r="E159" s="1">
        <v>572.70000000000005</v>
      </c>
      <c r="G159" s="75">
        <v>32300</v>
      </c>
      <c r="H159" s="1">
        <v>572.70000000000005</v>
      </c>
      <c r="I159" s="1"/>
    </row>
    <row r="160" spans="1:9" x14ac:dyDescent="0.3">
      <c r="A160" s="75">
        <v>32301</v>
      </c>
      <c r="B160" s="1">
        <v>0</v>
      </c>
      <c r="D160" s="75">
        <v>32301</v>
      </c>
      <c r="E160" s="1">
        <v>572.70000000000005</v>
      </c>
      <c r="G160" s="75">
        <v>32301</v>
      </c>
      <c r="H160" s="1">
        <v>572.70000000000005</v>
      </c>
      <c r="I160" s="1"/>
    </row>
    <row r="161" spans="1:9" x14ac:dyDescent="0.3">
      <c r="A161" s="75">
        <v>32302</v>
      </c>
      <c r="B161" s="1">
        <v>1.419</v>
      </c>
      <c r="D161" s="75">
        <v>32302</v>
      </c>
      <c r="E161" s="1">
        <v>572.70000000000005</v>
      </c>
      <c r="G161" s="75">
        <v>32302</v>
      </c>
      <c r="H161" s="1">
        <v>574.11900000000003</v>
      </c>
      <c r="I161" s="1"/>
    </row>
    <row r="162" spans="1:9" x14ac:dyDescent="0.3">
      <c r="A162" s="75">
        <v>32303</v>
      </c>
      <c r="B162" s="1">
        <v>27.92</v>
      </c>
      <c r="D162" s="75">
        <v>32303</v>
      </c>
      <c r="E162" s="1">
        <v>723.7</v>
      </c>
      <c r="G162" s="75">
        <v>32303</v>
      </c>
      <c r="H162" s="1">
        <v>751.62</v>
      </c>
      <c r="I162" s="1"/>
    </row>
    <row r="163" spans="1:9" x14ac:dyDescent="0.3">
      <c r="A163" s="75">
        <v>32304</v>
      </c>
      <c r="B163" s="1">
        <v>5.3630000000000004</v>
      </c>
      <c r="D163" s="75">
        <v>32304</v>
      </c>
      <c r="E163" s="1">
        <v>614.4</v>
      </c>
      <c r="G163" s="75">
        <v>32304</v>
      </c>
      <c r="H163" s="1">
        <v>619.76300000000003</v>
      </c>
      <c r="I163" s="1"/>
    </row>
    <row r="164" spans="1:9" x14ac:dyDescent="0.3">
      <c r="A164" s="75">
        <v>32305</v>
      </c>
      <c r="B164" s="1">
        <v>0.1361</v>
      </c>
      <c r="D164" s="75">
        <v>32305</v>
      </c>
      <c r="E164" s="1">
        <v>585.20000000000005</v>
      </c>
      <c r="G164" s="75">
        <v>32305</v>
      </c>
      <c r="H164" s="1">
        <v>585.3361000000001</v>
      </c>
      <c r="I164" s="1"/>
    </row>
    <row r="165" spans="1:9" x14ac:dyDescent="0.3">
      <c r="A165" s="75">
        <v>32306</v>
      </c>
      <c r="B165" s="1">
        <v>0</v>
      </c>
      <c r="D165" s="75">
        <v>32306</v>
      </c>
      <c r="E165" s="1">
        <v>572.70000000000005</v>
      </c>
      <c r="G165" s="75">
        <v>32306</v>
      </c>
      <c r="H165" s="1">
        <v>572.70000000000005</v>
      </c>
      <c r="I165" s="1"/>
    </row>
    <row r="166" spans="1:9" x14ac:dyDescent="0.3">
      <c r="A166" s="75">
        <v>32307</v>
      </c>
      <c r="B166" s="1">
        <v>0</v>
      </c>
      <c r="D166" s="75">
        <v>32307</v>
      </c>
      <c r="E166" s="1">
        <v>572.70000000000005</v>
      </c>
      <c r="G166" s="75">
        <v>32307</v>
      </c>
      <c r="H166" s="1">
        <v>572.70000000000005</v>
      </c>
      <c r="I166" s="1"/>
    </row>
    <row r="167" spans="1:9" x14ac:dyDescent="0.3">
      <c r="A167" s="75">
        <v>32308</v>
      </c>
      <c r="B167" s="1">
        <v>0</v>
      </c>
      <c r="D167" s="75">
        <v>32308</v>
      </c>
      <c r="E167" s="1">
        <v>572.70000000000005</v>
      </c>
      <c r="G167" s="75">
        <v>32308</v>
      </c>
      <c r="H167" s="1">
        <v>572.70000000000005</v>
      </c>
      <c r="I167" s="1"/>
    </row>
    <row r="168" spans="1:9" x14ac:dyDescent="0.3">
      <c r="A168" s="75">
        <v>32309</v>
      </c>
      <c r="B168" s="1">
        <v>0</v>
      </c>
      <c r="D168" s="75">
        <v>32309</v>
      </c>
      <c r="E168" s="1">
        <v>572.70000000000005</v>
      </c>
      <c r="G168" s="75">
        <v>32309</v>
      </c>
      <c r="H168" s="1">
        <v>572.70000000000005</v>
      </c>
      <c r="I168" s="1"/>
    </row>
    <row r="169" spans="1:9" x14ac:dyDescent="0.3">
      <c r="A169" s="75">
        <v>32310</v>
      </c>
      <c r="B169" s="1">
        <v>0.38750000000000001</v>
      </c>
      <c r="D169" s="75">
        <v>32310</v>
      </c>
      <c r="E169" s="1">
        <v>572.70000000000005</v>
      </c>
      <c r="G169" s="75">
        <v>32310</v>
      </c>
      <c r="H169" s="1">
        <v>573.08750000000009</v>
      </c>
      <c r="I169" s="1"/>
    </row>
    <row r="170" spans="1:9" x14ac:dyDescent="0.3">
      <c r="A170" s="75">
        <v>32311</v>
      </c>
      <c r="B170" s="1">
        <v>0</v>
      </c>
      <c r="D170" s="75">
        <v>32311</v>
      </c>
      <c r="E170" s="1">
        <v>608.5</v>
      </c>
      <c r="G170" s="75">
        <v>32311</v>
      </c>
      <c r="H170" s="1">
        <v>608.5</v>
      </c>
      <c r="I170" s="1"/>
    </row>
    <row r="171" spans="1:9" x14ac:dyDescent="0.3">
      <c r="A171" s="75">
        <v>32312</v>
      </c>
      <c r="B171" s="1">
        <v>0</v>
      </c>
      <c r="D171" s="75">
        <v>32312</v>
      </c>
      <c r="E171" s="1">
        <v>581.70000000000005</v>
      </c>
      <c r="G171" s="75">
        <v>32312</v>
      </c>
      <c r="H171" s="1">
        <v>581.70000000000005</v>
      </c>
      <c r="I171" s="1"/>
    </row>
    <row r="172" spans="1:9" x14ac:dyDescent="0.3">
      <c r="A172" s="75">
        <v>32313</v>
      </c>
      <c r="B172" s="1">
        <v>0</v>
      </c>
      <c r="D172" s="75">
        <v>32313</v>
      </c>
      <c r="E172" s="1">
        <v>572.70000000000005</v>
      </c>
      <c r="G172" s="75">
        <v>32313</v>
      </c>
      <c r="H172" s="1">
        <v>572.70000000000005</v>
      </c>
      <c r="I172" s="1"/>
    </row>
    <row r="173" spans="1:9" x14ac:dyDescent="0.3">
      <c r="A173" s="75">
        <v>32314</v>
      </c>
      <c r="B173" s="1">
        <v>0</v>
      </c>
      <c r="D173" s="75">
        <v>32314</v>
      </c>
      <c r="E173" s="1">
        <v>572.70000000000005</v>
      </c>
      <c r="G173" s="75">
        <v>32314</v>
      </c>
      <c r="H173" s="1">
        <v>572.70000000000005</v>
      </c>
      <c r="I173" s="1"/>
    </row>
    <row r="174" spans="1:9" x14ac:dyDescent="0.3">
      <c r="A174" s="75">
        <v>32315</v>
      </c>
      <c r="B174" s="1">
        <v>0</v>
      </c>
      <c r="D174" s="75">
        <v>32315</v>
      </c>
      <c r="E174" s="1">
        <v>572.70000000000005</v>
      </c>
      <c r="G174" s="75">
        <v>32315</v>
      </c>
      <c r="H174" s="1">
        <v>572.70000000000005</v>
      </c>
      <c r="I174" s="1"/>
    </row>
    <row r="175" spans="1:9" x14ac:dyDescent="0.3">
      <c r="A175" s="75">
        <v>32316</v>
      </c>
      <c r="B175" s="1">
        <v>0</v>
      </c>
      <c r="D175" s="75">
        <v>32316</v>
      </c>
      <c r="E175" s="1">
        <v>572.70000000000005</v>
      </c>
      <c r="G175" s="75">
        <v>32316</v>
      </c>
      <c r="H175" s="1">
        <v>572.70000000000005</v>
      </c>
      <c r="I175" s="1"/>
    </row>
    <row r="176" spans="1:9" x14ac:dyDescent="0.3">
      <c r="A176" s="75">
        <v>32317</v>
      </c>
      <c r="B176" s="1">
        <v>0</v>
      </c>
      <c r="D176" s="75">
        <v>32317</v>
      </c>
      <c r="E176" s="1">
        <v>572.70000000000005</v>
      </c>
      <c r="G176" s="75">
        <v>32317</v>
      </c>
      <c r="H176" s="1">
        <v>572.70000000000005</v>
      </c>
      <c r="I176" s="1"/>
    </row>
    <row r="177" spans="1:9" x14ac:dyDescent="0.3">
      <c r="A177" s="75">
        <v>32318</v>
      </c>
      <c r="B177" s="1">
        <v>0</v>
      </c>
      <c r="D177" s="75">
        <v>32318</v>
      </c>
      <c r="E177" s="1">
        <v>572.70000000000005</v>
      </c>
      <c r="G177" s="75">
        <v>32318</v>
      </c>
      <c r="H177" s="1">
        <v>572.70000000000005</v>
      </c>
      <c r="I177" s="1"/>
    </row>
    <row r="178" spans="1:9" x14ac:dyDescent="0.3">
      <c r="A178" s="75">
        <v>32319</v>
      </c>
      <c r="B178" s="1">
        <v>0</v>
      </c>
      <c r="D178" s="75">
        <v>32319</v>
      </c>
      <c r="E178" s="1">
        <v>572.70000000000005</v>
      </c>
      <c r="G178" s="75">
        <v>32319</v>
      </c>
      <c r="H178" s="1">
        <v>572.70000000000005</v>
      </c>
      <c r="I178" s="1"/>
    </row>
    <row r="179" spans="1:9" x14ac:dyDescent="0.3">
      <c r="A179" s="75">
        <v>32320</v>
      </c>
      <c r="B179" s="1">
        <v>0</v>
      </c>
      <c r="D179" s="75">
        <v>32320</v>
      </c>
      <c r="E179" s="1">
        <v>572.70000000000005</v>
      </c>
      <c r="G179" s="75">
        <v>32320</v>
      </c>
      <c r="H179" s="1">
        <v>572.70000000000005</v>
      </c>
      <c r="I179" s="1"/>
    </row>
    <row r="180" spans="1:9" x14ac:dyDescent="0.3">
      <c r="A180" s="75">
        <v>32321</v>
      </c>
      <c r="B180" s="1">
        <v>0</v>
      </c>
      <c r="D180" s="75">
        <v>32321</v>
      </c>
      <c r="E180" s="1">
        <v>572.70000000000005</v>
      </c>
      <c r="G180" s="75">
        <v>32321</v>
      </c>
      <c r="H180" s="1">
        <v>572.70000000000005</v>
      </c>
      <c r="I180" s="1"/>
    </row>
    <row r="181" spans="1:9" x14ac:dyDescent="0.3">
      <c r="A181" s="75">
        <v>32322</v>
      </c>
      <c r="B181" s="1">
        <v>0</v>
      </c>
      <c r="D181" s="75">
        <v>32322</v>
      </c>
      <c r="E181" s="1">
        <v>572.70000000000005</v>
      </c>
      <c r="G181" s="75">
        <v>32322</v>
      </c>
      <c r="H181" s="1">
        <v>572.70000000000005</v>
      </c>
      <c r="I181" s="1"/>
    </row>
    <row r="182" spans="1:9" x14ac:dyDescent="0.3">
      <c r="A182" s="75">
        <v>32323</v>
      </c>
      <c r="B182" s="1">
        <v>0</v>
      </c>
      <c r="D182" s="75">
        <v>32323</v>
      </c>
      <c r="E182" s="1">
        <v>572.70000000000005</v>
      </c>
      <c r="G182" s="75">
        <v>32323</v>
      </c>
      <c r="H182" s="1">
        <v>572.70000000000005</v>
      </c>
      <c r="I182" s="1"/>
    </row>
    <row r="183" spans="1:9" x14ac:dyDescent="0.3">
      <c r="A183" s="75">
        <v>32324</v>
      </c>
      <c r="B183" s="1">
        <v>0</v>
      </c>
      <c r="D183" s="75">
        <v>32324</v>
      </c>
      <c r="E183" s="1">
        <v>572.70000000000005</v>
      </c>
      <c r="G183" s="75">
        <v>32324</v>
      </c>
      <c r="H183" s="1">
        <v>572.70000000000005</v>
      </c>
      <c r="I183" s="1"/>
    </row>
    <row r="184" spans="1:9" x14ac:dyDescent="0.3">
      <c r="A184" s="75">
        <v>32325</v>
      </c>
      <c r="B184" s="1">
        <v>0</v>
      </c>
      <c r="D184" s="75">
        <v>32325</v>
      </c>
      <c r="E184" s="1">
        <v>572.70000000000005</v>
      </c>
      <c r="G184" s="75">
        <v>32325</v>
      </c>
      <c r="H184" s="1">
        <v>572.70000000000005</v>
      </c>
      <c r="I184" s="1"/>
    </row>
    <row r="185" spans="1:9" x14ac:dyDescent="0.3">
      <c r="A185" s="75">
        <v>32326</v>
      </c>
      <c r="B185" s="1">
        <v>0</v>
      </c>
      <c r="D185" s="75">
        <v>32326</v>
      </c>
      <c r="E185" s="1">
        <v>572.70000000000005</v>
      </c>
      <c r="G185" s="75">
        <v>32326</v>
      </c>
      <c r="H185" s="1">
        <v>572.70000000000005</v>
      </c>
      <c r="I185" s="1"/>
    </row>
    <row r="186" spans="1:9" x14ac:dyDescent="0.3">
      <c r="A186" s="75">
        <v>32327</v>
      </c>
      <c r="B186" s="1">
        <v>0</v>
      </c>
      <c r="D186" s="75">
        <v>32327</v>
      </c>
      <c r="E186" s="1">
        <v>572.70000000000005</v>
      </c>
      <c r="G186" s="75">
        <v>32327</v>
      </c>
      <c r="H186" s="1">
        <v>572.70000000000005</v>
      </c>
      <c r="I186" s="1"/>
    </row>
    <row r="187" spans="1:9" x14ac:dyDescent="0.3">
      <c r="A187" s="75">
        <v>32328</v>
      </c>
      <c r="B187" s="1">
        <v>0</v>
      </c>
      <c r="D187" s="75">
        <v>32328</v>
      </c>
      <c r="E187" s="1">
        <v>572.70000000000005</v>
      </c>
      <c r="G187" s="75">
        <v>32328</v>
      </c>
      <c r="H187" s="1">
        <v>572.70000000000005</v>
      </c>
      <c r="I187" s="1"/>
    </row>
    <row r="188" spans="1:9" x14ac:dyDescent="0.3">
      <c r="A188" s="75">
        <v>32329</v>
      </c>
      <c r="B188" s="1">
        <v>0</v>
      </c>
      <c r="D188" s="75">
        <v>32329</v>
      </c>
      <c r="E188" s="1">
        <v>572.70000000000005</v>
      </c>
      <c r="G188" s="75">
        <v>32329</v>
      </c>
      <c r="H188" s="1">
        <v>572.70000000000005</v>
      </c>
      <c r="I188" s="1"/>
    </row>
    <row r="189" spans="1:9" x14ac:dyDescent="0.3">
      <c r="A189" s="75">
        <v>32330</v>
      </c>
      <c r="B189" s="1">
        <v>0</v>
      </c>
      <c r="D189" s="75">
        <v>32330</v>
      </c>
      <c r="E189" s="1">
        <v>572.70000000000005</v>
      </c>
      <c r="G189" s="75">
        <v>32330</v>
      </c>
      <c r="H189" s="1">
        <v>572.70000000000005</v>
      </c>
      <c r="I189" s="1"/>
    </row>
    <row r="190" spans="1:9" x14ac:dyDescent="0.3">
      <c r="A190" s="75">
        <v>32331</v>
      </c>
      <c r="B190" s="1">
        <v>0</v>
      </c>
      <c r="D190" s="75">
        <v>32331</v>
      </c>
      <c r="E190" s="1">
        <v>572.70000000000005</v>
      </c>
      <c r="G190" s="75">
        <v>32331</v>
      </c>
      <c r="H190" s="1">
        <v>572.70000000000005</v>
      </c>
      <c r="I190" s="1"/>
    </row>
    <row r="191" spans="1:9" x14ac:dyDescent="0.3">
      <c r="A191" s="75">
        <v>32332</v>
      </c>
      <c r="B191" s="1">
        <v>0</v>
      </c>
      <c r="D191" s="75">
        <v>32332</v>
      </c>
      <c r="E191" s="1">
        <v>572.70000000000005</v>
      </c>
      <c r="G191" s="75">
        <v>32332</v>
      </c>
      <c r="H191" s="1">
        <v>572.70000000000005</v>
      </c>
      <c r="I191" s="1"/>
    </row>
    <row r="192" spans="1:9" x14ac:dyDescent="0.3">
      <c r="A192" s="75">
        <v>32333</v>
      </c>
      <c r="B192" s="1">
        <v>0</v>
      </c>
      <c r="D192" s="75">
        <v>32333</v>
      </c>
      <c r="E192" s="1">
        <v>572.70000000000005</v>
      </c>
      <c r="G192" s="75">
        <v>32333</v>
      </c>
      <c r="H192" s="1">
        <v>572.70000000000005</v>
      </c>
      <c r="I192" s="1"/>
    </row>
    <row r="193" spans="1:9" x14ac:dyDescent="0.3">
      <c r="A193" s="75">
        <v>32334</v>
      </c>
      <c r="B193" s="1">
        <v>0</v>
      </c>
      <c r="D193" s="75">
        <v>32334</v>
      </c>
      <c r="E193" s="1">
        <v>572.70000000000005</v>
      </c>
      <c r="G193" s="75">
        <v>32334</v>
      </c>
      <c r="H193" s="1">
        <v>572.70000000000005</v>
      </c>
      <c r="I193" s="1"/>
    </row>
    <row r="194" spans="1:9" x14ac:dyDescent="0.3">
      <c r="A194" s="75">
        <v>32335</v>
      </c>
      <c r="B194" s="1">
        <v>0</v>
      </c>
      <c r="D194" s="75">
        <v>32335</v>
      </c>
      <c r="E194" s="1">
        <v>572.70000000000005</v>
      </c>
      <c r="G194" s="75">
        <v>32335</v>
      </c>
      <c r="H194" s="1">
        <v>572.70000000000005</v>
      </c>
      <c r="I194" s="1"/>
    </row>
    <row r="195" spans="1:9" x14ac:dyDescent="0.3">
      <c r="A195" s="75">
        <v>32336</v>
      </c>
      <c r="B195" s="1">
        <v>4.9329999999999998</v>
      </c>
      <c r="D195" s="75">
        <v>32336</v>
      </c>
      <c r="E195" s="1">
        <v>572.70000000000005</v>
      </c>
      <c r="G195" s="75">
        <v>32336</v>
      </c>
      <c r="H195" s="1">
        <v>577.63300000000004</v>
      </c>
      <c r="I195" s="1"/>
    </row>
    <row r="196" spans="1:9" x14ac:dyDescent="0.3">
      <c r="A196" s="75">
        <v>32337</v>
      </c>
      <c r="B196" s="1">
        <v>0</v>
      </c>
      <c r="D196" s="75">
        <v>32337</v>
      </c>
      <c r="E196" s="1">
        <v>580.5</v>
      </c>
      <c r="G196" s="75">
        <v>32337</v>
      </c>
      <c r="H196" s="1">
        <v>580.5</v>
      </c>
      <c r="I196" s="1"/>
    </row>
    <row r="197" spans="1:9" x14ac:dyDescent="0.3">
      <c r="A197" s="75">
        <v>32338</v>
      </c>
      <c r="B197" s="1">
        <v>0</v>
      </c>
      <c r="D197" s="75">
        <v>32338</v>
      </c>
      <c r="E197" s="1">
        <v>572.70000000000005</v>
      </c>
      <c r="G197" s="75">
        <v>32338</v>
      </c>
      <c r="H197" s="1">
        <v>572.70000000000005</v>
      </c>
      <c r="I197" s="1"/>
    </row>
    <row r="198" spans="1:9" x14ac:dyDescent="0.3">
      <c r="A198" s="75">
        <v>32339</v>
      </c>
      <c r="B198" s="1">
        <v>0</v>
      </c>
      <c r="D198" s="75">
        <v>32339</v>
      </c>
      <c r="E198" s="1">
        <v>572.70000000000005</v>
      </c>
      <c r="G198" s="75">
        <v>32339</v>
      </c>
      <c r="H198" s="1">
        <v>572.70000000000005</v>
      </c>
      <c r="I198" s="1"/>
    </row>
    <row r="199" spans="1:9" x14ac:dyDescent="0.3">
      <c r="A199" s="75">
        <v>32340</v>
      </c>
      <c r="B199" s="1">
        <v>0</v>
      </c>
      <c r="D199" s="75">
        <v>32340</v>
      </c>
      <c r="E199" s="1">
        <v>572.70000000000005</v>
      </c>
      <c r="G199" s="75">
        <v>32340</v>
      </c>
      <c r="H199" s="1">
        <v>572.70000000000005</v>
      </c>
      <c r="I199" s="1"/>
    </row>
    <row r="200" spans="1:9" x14ac:dyDescent="0.3">
      <c r="A200" s="75">
        <v>32341</v>
      </c>
      <c r="B200" s="1">
        <v>1.1719999999999999</v>
      </c>
      <c r="D200" s="75">
        <v>32341</v>
      </c>
      <c r="E200" s="1">
        <v>572.70000000000005</v>
      </c>
      <c r="G200" s="75">
        <v>32341</v>
      </c>
      <c r="H200" s="1">
        <v>573.87200000000007</v>
      </c>
      <c r="I200" s="1"/>
    </row>
    <row r="201" spans="1:9" x14ac:dyDescent="0.3">
      <c r="A201" s="75">
        <v>32342</v>
      </c>
      <c r="B201" s="1">
        <v>0</v>
      </c>
      <c r="D201" s="75">
        <v>32342</v>
      </c>
      <c r="E201" s="1">
        <v>638</v>
      </c>
      <c r="G201" s="75">
        <v>32342</v>
      </c>
      <c r="H201" s="1">
        <v>638</v>
      </c>
      <c r="I201" s="1"/>
    </row>
    <row r="202" spans="1:9" x14ac:dyDescent="0.3">
      <c r="A202" s="75">
        <v>32343</v>
      </c>
      <c r="B202" s="1">
        <v>0.68459999999999999</v>
      </c>
      <c r="D202" s="75">
        <v>32343</v>
      </c>
      <c r="E202" s="1">
        <v>572.70000000000005</v>
      </c>
      <c r="G202" s="75">
        <v>32343</v>
      </c>
      <c r="H202" s="1">
        <v>573.38460000000009</v>
      </c>
      <c r="I202" s="1"/>
    </row>
    <row r="203" spans="1:9" x14ac:dyDescent="0.3">
      <c r="A203" s="75">
        <v>32344</v>
      </c>
      <c r="B203" s="1">
        <v>63.89</v>
      </c>
      <c r="D203" s="75">
        <v>32344</v>
      </c>
      <c r="E203" s="1">
        <v>658.1</v>
      </c>
      <c r="G203" s="75">
        <v>32344</v>
      </c>
      <c r="H203" s="1">
        <v>721.99</v>
      </c>
      <c r="I203" s="1"/>
    </row>
    <row r="204" spans="1:9" x14ac:dyDescent="0.3">
      <c r="A204" s="75">
        <v>32345</v>
      </c>
      <c r="B204" s="1">
        <v>100.4</v>
      </c>
      <c r="D204" s="75">
        <v>32345</v>
      </c>
      <c r="E204" s="1">
        <v>670.5</v>
      </c>
      <c r="G204" s="75">
        <v>32345</v>
      </c>
      <c r="H204" s="1">
        <v>770.9</v>
      </c>
      <c r="I204" s="1"/>
    </row>
    <row r="205" spans="1:9" x14ac:dyDescent="0.3">
      <c r="A205" s="75">
        <v>32346</v>
      </c>
      <c r="B205" s="1">
        <v>140.19999999999999</v>
      </c>
      <c r="D205" s="75">
        <v>32346</v>
      </c>
      <c r="E205" s="1">
        <v>689.8</v>
      </c>
      <c r="G205" s="75">
        <v>32346</v>
      </c>
      <c r="H205" s="1">
        <v>830</v>
      </c>
      <c r="I205" s="1"/>
    </row>
    <row r="206" spans="1:9" x14ac:dyDescent="0.3">
      <c r="A206" s="75">
        <v>32347</v>
      </c>
      <c r="B206" s="1">
        <v>1.2789999999999999</v>
      </c>
      <c r="D206" s="75">
        <v>32347</v>
      </c>
      <c r="E206" s="1">
        <v>696.7</v>
      </c>
      <c r="G206" s="75">
        <v>32347</v>
      </c>
      <c r="H206" s="1">
        <v>697.97900000000004</v>
      </c>
      <c r="I206" s="1"/>
    </row>
    <row r="207" spans="1:9" x14ac:dyDescent="0.3">
      <c r="A207" s="75">
        <v>32348</v>
      </c>
      <c r="B207" s="1">
        <v>0</v>
      </c>
      <c r="D207" s="75">
        <v>32348</v>
      </c>
      <c r="E207" s="1">
        <v>677</v>
      </c>
      <c r="G207" s="75">
        <v>32348</v>
      </c>
      <c r="H207" s="1">
        <v>677</v>
      </c>
      <c r="I207" s="1"/>
    </row>
    <row r="208" spans="1:9" x14ac:dyDescent="0.3">
      <c r="A208" s="75">
        <v>32349</v>
      </c>
      <c r="B208" s="1">
        <v>0</v>
      </c>
      <c r="D208" s="75">
        <v>32349</v>
      </c>
      <c r="E208" s="1">
        <v>572.70000000000005</v>
      </c>
      <c r="G208" s="75">
        <v>32349</v>
      </c>
      <c r="H208" s="1">
        <v>572.70000000000005</v>
      </c>
      <c r="I208" s="1"/>
    </row>
    <row r="209" spans="1:9" x14ac:dyDescent="0.3">
      <c r="A209" s="75">
        <v>32350</v>
      </c>
      <c r="B209" s="1">
        <v>7.2750000000000004</v>
      </c>
      <c r="D209" s="75">
        <v>32350</v>
      </c>
      <c r="E209" s="1">
        <v>572.70000000000005</v>
      </c>
      <c r="G209" s="75">
        <v>32350</v>
      </c>
      <c r="H209" s="1">
        <v>579.97500000000002</v>
      </c>
      <c r="I209" s="1"/>
    </row>
    <row r="210" spans="1:9" x14ac:dyDescent="0.3">
      <c r="A210" s="75">
        <v>32351</v>
      </c>
      <c r="B210" s="1">
        <v>88.93</v>
      </c>
      <c r="D210" s="75">
        <v>32351</v>
      </c>
      <c r="E210" s="1">
        <v>685.2</v>
      </c>
      <c r="G210" s="75">
        <v>32351</v>
      </c>
      <c r="H210" s="1">
        <v>774.13000000000011</v>
      </c>
      <c r="I210" s="1"/>
    </row>
    <row r="211" spans="1:9" x14ac:dyDescent="0.3">
      <c r="A211" s="75">
        <v>32352</v>
      </c>
      <c r="B211" s="1">
        <v>42.25</v>
      </c>
      <c r="D211" s="75">
        <v>32352</v>
      </c>
      <c r="E211" s="1">
        <v>673</v>
      </c>
      <c r="G211" s="75">
        <v>32352</v>
      </c>
      <c r="H211" s="1">
        <v>715.25</v>
      </c>
      <c r="I211" s="1"/>
    </row>
    <row r="212" spans="1:9" x14ac:dyDescent="0.3">
      <c r="A212" s="75">
        <v>32353</v>
      </c>
      <c r="B212" s="1">
        <v>0</v>
      </c>
      <c r="D212" s="75">
        <v>32353</v>
      </c>
      <c r="E212" s="1">
        <v>572.70000000000005</v>
      </c>
      <c r="G212" s="75">
        <v>32353</v>
      </c>
      <c r="H212" s="1">
        <v>572.70000000000005</v>
      </c>
      <c r="I212" s="1"/>
    </row>
    <row r="213" spans="1:9" x14ac:dyDescent="0.3">
      <c r="A213" s="75">
        <v>32354</v>
      </c>
      <c r="B213" s="1">
        <v>0</v>
      </c>
      <c r="D213" s="75">
        <v>32354</v>
      </c>
      <c r="E213" s="1">
        <v>572.70000000000005</v>
      </c>
      <c r="G213" s="75">
        <v>32354</v>
      </c>
      <c r="H213" s="1">
        <v>572.70000000000005</v>
      </c>
      <c r="I213" s="1"/>
    </row>
    <row r="214" spans="1:9" x14ac:dyDescent="0.3">
      <c r="A214" s="75">
        <v>32355</v>
      </c>
      <c r="B214" s="1">
        <v>0</v>
      </c>
      <c r="D214" s="75">
        <v>32355</v>
      </c>
      <c r="E214" s="1">
        <v>572.70000000000005</v>
      </c>
      <c r="G214" s="75">
        <v>32355</v>
      </c>
      <c r="H214" s="1">
        <v>572.70000000000005</v>
      </c>
      <c r="I214" s="1"/>
    </row>
    <row r="215" spans="1:9" x14ac:dyDescent="0.3">
      <c r="A215" s="75">
        <v>32356</v>
      </c>
      <c r="B215" s="1">
        <v>0</v>
      </c>
      <c r="D215" s="75">
        <v>32356</v>
      </c>
      <c r="E215" s="1">
        <v>572.70000000000005</v>
      </c>
      <c r="G215" s="75">
        <v>32356</v>
      </c>
      <c r="H215" s="1">
        <v>572.70000000000005</v>
      </c>
      <c r="I215" s="1"/>
    </row>
    <row r="216" spans="1:9" x14ac:dyDescent="0.3">
      <c r="A216" s="75">
        <v>32357</v>
      </c>
      <c r="B216" s="1">
        <v>0</v>
      </c>
      <c r="D216" s="75">
        <v>32357</v>
      </c>
      <c r="E216" s="1">
        <v>572.70000000000005</v>
      </c>
      <c r="G216" s="75">
        <v>32357</v>
      </c>
      <c r="H216" s="1">
        <v>572.70000000000005</v>
      </c>
      <c r="I216" s="1"/>
    </row>
    <row r="217" spans="1:9" x14ac:dyDescent="0.3">
      <c r="A217" s="75">
        <v>32358</v>
      </c>
      <c r="B217" s="1">
        <v>0</v>
      </c>
      <c r="D217" s="75">
        <v>32358</v>
      </c>
      <c r="E217" s="1">
        <v>572.70000000000005</v>
      </c>
      <c r="G217" s="75">
        <v>32358</v>
      </c>
      <c r="H217" s="1">
        <v>572.70000000000005</v>
      </c>
      <c r="I217" s="1"/>
    </row>
    <row r="218" spans="1:9" x14ac:dyDescent="0.3">
      <c r="A218" s="75">
        <v>32359</v>
      </c>
      <c r="B218" s="1">
        <v>0</v>
      </c>
      <c r="D218" s="75">
        <v>32359</v>
      </c>
      <c r="E218" s="1">
        <v>572.70000000000005</v>
      </c>
      <c r="G218" s="75">
        <v>32359</v>
      </c>
      <c r="H218" s="1">
        <v>572.70000000000005</v>
      </c>
      <c r="I218" s="1"/>
    </row>
    <row r="219" spans="1:9" x14ac:dyDescent="0.3">
      <c r="A219" s="75">
        <v>32360</v>
      </c>
      <c r="B219" s="1">
        <v>0</v>
      </c>
      <c r="D219" s="75">
        <v>32360</v>
      </c>
      <c r="E219" s="1">
        <v>572.70000000000005</v>
      </c>
      <c r="G219" s="75">
        <v>32360</v>
      </c>
      <c r="H219" s="1">
        <v>572.70000000000005</v>
      </c>
      <c r="I219" s="1"/>
    </row>
    <row r="220" spans="1:9" x14ac:dyDescent="0.3">
      <c r="A220" s="75">
        <v>32361</v>
      </c>
      <c r="B220" s="1">
        <v>0</v>
      </c>
      <c r="D220" s="75">
        <v>32361</v>
      </c>
      <c r="E220" s="1">
        <v>572.70000000000005</v>
      </c>
      <c r="G220" s="75">
        <v>32361</v>
      </c>
      <c r="H220" s="1">
        <v>572.70000000000005</v>
      </c>
      <c r="I220" s="1"/>
    </row>
    <row r="221" spans="1:9" x14ac:dyDescent="0.3">
      <c r="A221" s="75">
        <v>32362</v>
      </c>
      <c r="B221" s="1">
        <v>1.7789999999999999</v>
      </c>
      <c r="D221" s="75">
        <v>32362</v>
      </c>
      <c r="E221" s="1">
        <v>572.70000000000005</v>
      </c>
      <c r="G221" s="75">
        <v>32362</v>
      </c>
      <c r="H221" s="1">
        <v>574.47900000000004</v>
      </c>
      <c r="I221" s="1"/>
    </row>
    <row r="222" spans="1:9" x14ac:dyDescent="0.3">
      <c r="A222" s="75">
        <v>32363</v>
      </c>
      <c r="B222" s="1">
        <v>0</v>
      </c>
      <c r="D222" s="75">
        <v>32363</v>
      </c>
      <c r="E222" s="1">
        <v>593.9</v>
      </c>
      <c r="G222" s="75">
        <v>32363</v>
      </c>
      <c r="H222" s="1">
        <v>593.9</v>
      </c>
      <c r="I222" s="1"/>
    </row>
    <row r="223" spans="1:9" x14ac:dyDescent="0.3">
      <c r="A223" s="75">
        <v>32364</v>
      </c>
      <c r="B223" s="1">
        <v>0</v>
      </c>
      <c r="D223" s="75">
        <v>32364</v>
      </c>
      <c r="E223" s="1">
        <v>572.70000000000005</v>
      </c>
      <c r="G223" s="75">
        <v>32364</v>
      </c>
      <c r="H223" s="1">
        <v>572.70000000000005</v>
      </c>
      <c r="I223" s="1"/>
    </row>
    <row r="224" spans="1:9" x14ac:dyDescent="0.3">
      <c r="A224" s="75">
        <v>32365</v>
      </c>
      <c r="B224" s="1">
        <v>0</v>
      </c>
      <c r="D224" s="75">
        <v>32365</v>
      </c>
      <c r="E224" s="1">
        <v>572.70000000000005</v>
      </c>
      <c r="G224" s="75">
        <v>32365</v>
      </c>
      <c r="H224" s="1">
        <v>572.70000000000005</v>
      </c>
      <c r="I224" s="1"/>
    </row>
    <row r="225" spans="1:9" x14ac:dyDescent="0.3">
      <c r="A225" s="75">
        <v>32366</v>
      </c>
      <c r="B225" s="1">
        <v>0</v>
      </c>
      <c r="D225" s="75">
        <v>32366</v>
      </c>
      <c r="E225" s="1">
        <v>572.70000000000005</v>
      </c>
      <c r="G225" s="75">
        <v>32366</v>
      </c>
      <c r="H225" s="1">
        <v>572.70000000000005</v>
      </c>
      <c r="I225" s="1"/>
    </row>
    <row r="226" spans="1:9" x14ac:dyDescent="0.3">
      <c r="A226" s="75">
        <v>32367</v>
      </c>
      <c r="B226" s="1">
        <v>0</v>
      </c>
      <c r="D226" s="75">
        <v>32367</v>
      </c>
      <c r="E226" s="1">
        <v>572.70000000000005</v>
      </c>
      <c r="G226" s="75">
        <v>32367</v>
      </c>
      <c r="H226" s="1">
        <v>572.70000000000005</v>
      </c>
      <c r="I226" s="1"/>
    </row>
    <row r="227" spans="1:9" x14ac:dyDescent="0.3">
      <c r="A227" s="75">
        <v>32368</v>
      </c>
      <c r="B227" s="1">
        <v>0</v>
      </c>
      <c r="D227" s="75">
        <v>32368</v>
      </c>
      <c r="E227" s="1">
        <v>572.70000000000005</v>
      </c>
      <c r="G227" s="75">
        <v>32368</v>
      </c>
      <c r="H227" s="1">
        <v>572.70000000000005</v>
      </c>
      <c r="I227" s="1"/>
    </row>
    <row r="228" spans="1:9" x14ac:dyDescent="0.3">
      <c r="A228" s="75">
        <v>32369</v>
      </c>
      <c r="B228" s="1">
        <v>0</v>
      </c>
      <c r="D228" s="75">
        <v>32369</v>
      </c>
      <c r="E228" s="1">
        <v>572.70000000000005</v>
      </c>
      <c r="G228" s="75">
        <v>32369</v>
      </c>
      <c r="H228" s="1">
        <v>572.70000000000005</v>
      </c>
      <c r="I228" s="1"/>
    </row>
    <row r="229" spans="1:9" x14ac:dyDescent="0.3">
      <c r="A229" s="75">
        <v>32370</v>
      </c>
      <c r="B229" s="1">
        <v>7.1820000000000004</v>
      </c>
      <c r="D229" s="75">
        <v>32370</v>
      </c>
      <c r="E229" s="1">
        <v>572.70000000000005</v>
      </c>
      <c r="G229" s="75">
        <v>32370</v>
      </c>
      <c r="H229" s="1">
        <v>579.88200000000006</v>
      </c>
      <c r="I229" s="1"/>
    </row>
    <row r="230" spans="1:9" x14ac:dyDescent="0.3">
      <c r="A230" s="75">
        <v>32371</v>
      </c>
      <c r="B230" s="1">
        <v>0.89129999999999998</v>
      </c>
      <c r="D230" s="75">
        <v>32371</v>
      </c>
      <c r="E230" s="1">
        <v>670.7</v>
      </c>
      <c r="G230" s="75">
        <v>32371</v>
      </c>
      <c r="H230" s="1">
        <v>671.59130000000005</v>
      </c>
      <c r="I230" s="1"/>
    </row>
    <row r="231" spans="1:9" x14ac:dyDescent="0.3">
      <c r="A231" s="75">
        <v>32372</v>
      </c>
      <c r="B231" s="1">
        <v>0</v>
      </c>
      <c r="D231" s="75">
        <v>32372</v>
      </c>
      <c r="E231" s="1">
        <v>587.29999999999995</v>
      </c>
      <c r="G231" s="75">
        <v>32372</v>
      </c>
      <c r="H231" s="1">
        <v>587.29999999999995</v>
      </c>
      <c r="I231" s="1"/>
    </row>
    <row r="232" spans="1:9" x14ac:dyDescent="0.3">
      <c r="A232" s="75">
        <v>32373</v>
      </c>
      <c r="B232" s="1">
        <v>0</v>
      </c>
      <c r="D232" s="75">
        <v>32373</v>
      </c>
      <c r="E232" s="1">
        <v>572.70000000000005</v>
      </c>
      <c r="G232" s="75">
        <v>32373</v>
      </c>
      <c r="H232" s="1">
        <v>572.70000000000005</v>
      </c>
      <c r="I232" s="1"/>
    </row>
    <row r="233" spans="1:9" x14ac:dyDescent="0.3">
      <c r="A233" s="75">
        <v>32374</v>
      </c>
      <c r="B233" s="1">
        <v>13.35</v>
      </c>
      <c r="D233" s="75">
        <v>32374</v>
      </c>
      <c r="E233" s="1">
        <v>627.1</v>
      </c>
      <c r="G233" s="75">
        <v>32374</v>
      </c>
      <c r="H233" s="1">
        <v>640.45000000000005</v>
      </c>
      <c r="I233" s="1"/>
    </row>
    <row r="234" spans="1:9" x14ac:dyDescent="0.3">
      <c r="A234" s="75">
        <v>32375</v>
      </c>
      <c r="B234" s="1">
        <v>66.08</v>
      </c>
      <c r="D234" s="75">
        <v>32375</v>
      </c>
      <c r="E234" s="1">
        <v>774.9</v>
      </c>
      <c r="G234" s="75">
        <v>32375</v>
      </c>
      <c r="H234" s="1">
        <v>840.98</v>
      </c>
      <c r="I234" s="1"/>
    </row>
    <row r="235" spans="1:9" x14ac:dyDescent="0.3">
      <c r="A235" s="75">
        <v>32376</v>
      </c>
      <c r="B235" s="1">
        <v>18.329999999999998</v>
      </c>
      <c r="D235" s="75">
        <v>32376</v>
      </c>
      <c r="E235" s="1">
        <v>713.7</v>
      </c>
      <c r="G235" s="75">
        <v>32376</v>
      </c>
      <c r="H235" s="1">
        <v>732.03000000000009</v>
      </c>
      <c r="I235" s="1"/>
    </row>
    <row r="236" spans="1:9" x14ac:dyDescent="0.3">
      <c r="A236" s="75">
        <v>32377</v>
      </c>
      <c r="B236" s="1">
        <v>0</v>
      </c>
      <c r="D236" s="75">
        <v>32377</v>
      </c>
      <c r="E236" s="1">
        <v>572.70000000000005</v>
      </c>
      <c r="G236" s="75">
        <v>32377</v>
      </c>
      <c r="H236" s="1">
        <v>572.70000000000005</v>
      </c>
      <c r="I236" s="1"/>
    </row>
    <row r="237" spans="1:9" x14ac:dyDescent="0.3">
      <c r="A237" s="75">
        <v>32378</v>
      </c>
      <c r="B237" s="1">
        <v>0</v>
      </c>
      <c r="D237" s="75">
        <v>32378</v>
      </c>
      <c r="E237" s="1">
        <v>572.70000000000005</v>
      </c>
      <c r="G237" s="75">
        <v>32378</v>
      </c>
      <c r="H237" s="1">
        <v>572.70000000000005</v>
      </c>
      <c r="I237" s="1"/>
    </row>
    <row r="238" spans="1:9" x14ac:dyDescent="0.3">
      <c r="A238" s="75">
        <v>32379</v>
      </c>
      <c r="B238" s="1">
        <v>0.54300000000000004</v>
      </c>
      <c r="D238" s="75">
        <v>32379</v>
      </c>
      <c r="E238" s="1">
        <v>597.4</v>
      </c>
      <c r="G238" s="75">
        <v>32379</v>
      </c>
      <c r="H238" s="1">
        <v>597.94299999999998</v>
      </c>
      <c r="I238" s="1"/>
    </row>
    <row r="239" spans="1:9" x14ac:dyDescent="0.3">
      <c r="A239" s="75">
        <v>32380</v>
      </c>
      <c r="B239" s="1">
        <v>0</v>
      </c>
      <c r="D239" s="75">
        <v>32380</v>
      </c>
      <c r="E239" s="1">
        <v>572.70000000000005</v>
      </c>
      <c r="G239" s="75">
        <v>32380</v>
      </c>
      <c r="H239" s="1">
        <v>572.70000000000005</v>
      </c>
      <c r="I239" s="1"/>
    </row>
    <row r="240" spans="1:9" x14ac:dyDescent="0.3">
      <c r="A240" s="75">
        <v>32381</v>
      </c>
      <c r="B240" s="1">
        <v>0</v>
      </c>
      <c r="D240" s="75">
        <v>32381</v>
      </c>
      <c r="E240" s="1">
        <v>577.9</v>
      </c>
      <c r="G240" s="75">
        <v>32381</v>
      </c>
      <c r="H240" s="1">
        <v>577.9</v>
      </c>
      <c r="I240" s="1"/>
    </row>
    <row r="241" spans="1:9" x14ac:dyDescent="0.3">
      <c r="A241" s="75">
        <v>32382</v>
      </c>
      <c r="B241" s="1">
        <v>0</v>
      </c>
      <c r="D241" s="75">
        <v>32382</v>
      </c>
      <c r="E241" s="1">
        <v>572.70000000000005</v>
      </c>
      <c r="G241" s="75">
        <v>32382</v>
      </c>
      <c r="H241" s="1">
        <v>572.70000000000005</v>
      </c>
      <c r="I241" s="1"/>
    </row>
    <row r="242" spans="1:9" x14ac:dyDescent="0.3">
      <c r="A242" s="75">
        <v>32383</v>
      </c>
      <c r="B242" s="1">
        <v>0</v>
      </c>
      <c r="D242" s="75">
        <v>32383</v>
      </c>
      <c r="E242" s="1">
        <v>572.70000000000005</v>
      </c>
      <c r="G242" s="75">
        <v>32383</v>
      </c>
      <c r="H242" s="1">
        <v>572.70000000000005</v>
      </c>
      <c r="I242" s="1"/>
    </row>
    <row r="243" spans="1:9" x14ac:dyDescent="0.3">
      <c r="A243" s="75">
        <v>32384</v>
      </c>
      <c r="B243" s="1">
        <v>40.94</v>
      </c>
      <c r="D243" s="75">
        <v>32384</v>
      </c>
      <c r="E243" s="1">
        <v>682.3</v>
      </c>
      <c r="G243" s="75">
        <v>32384</v>
      </c>
      <c r="H243" s="1">
        <v>723.24</v>
      </c>
      <c r="I243" s="1"/>
    </row>
    <row r="244" spans="1:9" x14ac:dyDescent="0.3">
      <c r="A244" s="75">
        <v>32385</v>
      </c>
      <c r="B244" s="1">
        <v>24.68</v>
      </c>
      <c r="D244" s="75">
        <v>32385</v>
      </c>
      <c r="E244" s="1">
        <v>714.2</v>
      </c>
      <c r="G244" s="75">
        <v>32385</v>
      </c>
      <c r="H244" s="1">
        <v>738.88</v>
      </c>
      <c r="I244" s="1"/>
    </row>
    <row r="245" spans="1:9" x14ac:dyDescent="0.3">
      <c r="A245" s="75">
        <v>32386</v>
      </c>
      <c r="B245" s="1">
        <v>0</v>
      </c>
      <c r="D245" s="75">
        <v>32386</v>
      </c>
      <c r="E245" s="1">
        <v>635</v>
      </c>
      <c r="G245" s="75">
        <v>32386</v>
      </c>
      <c r="H245" s="1">
        <v>635</v>
      </c>
      <c r="I245" s="1"/>
    </row>
    <row r="246" spans="1:9" x14ac:dyDescent="0.3">
      <c r="A246" s="75">
        <v>32387</v>
      </c>
      <c r="B246" s="1">
        <v>0</v>
      </c>
      <c r="D246" s="75">
        <v>32387</v>
      </c>
      <c r="E246" s="1">
        <v>572.70000000000005</v>
      </c>
      <c r="G246" s="75">
        <v>32387</v>
      </c>
      <c r="H246" s="1">
        <v>572.70000000000005</v>
      </c>
      <c r="I246" s="1"/>
    </row>
    <row r="247" spans="1:9" x14ac:dyDescent="0.3">
      <c r="A247" s="75">
        <v>32388</v>
      </c>
      <c r="B247" s="1">
        <v>0</v>
      </c>
      <c r="D247" s="75">
        <v>32388</v>
      </c>
      <c r="E247" s="1">
        <v>572.70000000000005</v>
      </c>
      <c r="G247" s="75">
        <v>32388</v>
      </c>
      <c r="H247" s="1">
        <v>572.70000000000005</v>
      </c>
      <c r="I247" s="1"/>
    </row>
    <row r="248" spans="1:9" x14ac:dyDescent="0.3">
      <c r="A248" s="75">
        <v>32389</v>
      </c>
      <c r="B248" s="1">
        <v>0</v>
      </c>
      <c r="D248" s="75">
        <v>32389</v>
      </c>
      <c r="E248" s="1">
        <v>572.70000000000005</v>
      </c>
      <c r="G248" s="75">
        <v>32389</v>
      </c>
      <c r="H248" s="1">
        <v>572.70000000000005</v>
      </c>
      <c r="I248" s="1"/>
    </row>
    <row r="249" spans="1:9" x14ac:dyDescent="0.3">
      <c r="A249" s="75">
        <v>32390</v>
      </c>
      <c r="B249" s="1">
        <v>34.47</v>
      </c>
      <c r="D249" s="75">
        <v>32390</v>
      </c>
      <c r="E249" s="1">
        <v>784.6</v>
      </c>
      <c r="G249" s="75">
        <v>32390</v>
      </c>
      <c r="H249" s="1">
        <v>819.07</v>
      </c>
      <c r="I249" s="1"/>
    </row>
    <row r="250" spans="1:9" x14ac:dyDescent="0.3">
      <c r="A250" s="75">
        <v>32391</v>
      </c>
      <c r="B250" s="1">
        <v>14.27</v>
      </c>
      <c r="D250" s="75">
        <v>32391</v>
      </c>
      <c r="E250" s="1">
        <v>659.4</v>
      </c>
      <c r="G250" s="75">
        <v>32391</v>
      </c>
      <c r="H250" s="1">
        <v>673.67</v>
      </c>
      <c r="I250" s="1"/>
    </row>
    <row r="251" spans="1:9" x14ac:dyDescent="0.3">
      <c r="A251" s="75">
        <v>32392</v>
      </c>
      <c r="B251" s="1">
        <v>0</v>
      </c>
      <c r="D251" s="75">
        <v>32392</v>
      </c>
      <c r="E251" s="1">
        <v>579</v>
      </c>
      <c r="G251" s="75">
        <v>32392</v>
      </c>
      <c r="H251" s="1">
        <v>579</v>
      </c>
      <c r="I251" s="1"/>
    </row>
    <row r="252" spans="1:9" x14ac:dyDescent="0.3">
      <c r="A252" s="75">
        <v>32393</v>
      </c>
      <c r="B252" s="1">
        <v>0</v>
      </c>
      <c r="D252" s="75">
        <v>32393</v>
      </c>
      <c r="E252" s="1">
        <v>572.70000000000005</v>
      </c>
      <c r="G252" s="75">
        <v>32393</v>
      </c>
      <c r="H252" s="1">
        <v>572.70000000000005</v>
      </c>
      <c r="I252" s="1"/>
    </row>
    <row r="253" spans="1:9" x14ac:dyDescent="0.3">
      <c r="A253" s="75">
        <v>32394</v>
      </c>
      <c r="B253" s="1">
        <v>0</v>
      </c>
      <c r="D253" s="75">
        <v>32394</v>
      </c>
      <c r="E253" s="1">
        <v>572.70000000000005</v>
      </c>
      <c r="G253" s="75">
        <v>32394</v>
      </c>
      <c r="H253" s="1">
        <v>572.70000000000005</v>
      </c>
      <c r="I253" s="1"/>
    </row>
    <row r="254" spans="1:9" x14ac:dyDescent="0.3">
      <c r="A254" s="75">
        <v>32395</v>
      </c>
      <c r="B254" s="1">
        <v>0</v>
      </c>
      <c r="D254" s="75">
        <v>32395</v>
      </c>
      <c r="E254" s="1">
        <v>572.70000000000005</v>
      </c>
      <c r="G254" s="75">
        <v>32395</v>
      </c>
      <c r="H254" s="1">
        <v>572.70000000000005</v>
      </c>
      <c r="I254" s="1"/>
    </row>
    <row r="255" spans="1:9" x14ac:dyDescent="0.3">
      <c r="A255" s="75">
        <v>32396</v>
      </c>
      <c r="B255" s="1">
        <v>12.71</v>
      </c>
      <c r="D255" s="75">
        <v>32396</v>
      </c>
      <c r="E255" s="1">
        <v>654</v>
      </c>
      <c r="G255" s="75">
        <v>32396</v>
      </c>
      <c r="H255" s="1">
        <v>666.71</v>
      </c>
      <c r="I255" s="1"/>
    </row>
    <row r="256" spans="1:9" x14ac:dyDescent="0.3">
      <c r="A256" s="75">
        <v>32397</v>
      </c>
      <c r="B256" s="1">
        <v>0</v>
      </c>
      <c r="D256" s="75">
        <v>32397</v>
      </c>
      <c r="E256" s="1">
        <v>572.70000000000005</v>
      </c>
      <c r="G256" s="75">
        <v>32397</v>
      </c>
      <c r="H256" s="1">
        <v>572.70000000000005</v>
      </c>
      <c r="I256" s="1"/>
    </row>
    <row r="257" spans="1:9" x14ac:dyDescent="0.3">
      <c r="A257" s="75">
        <v>32398</v>
      </c>
      <c r="B257" s="1">
        <v>0</v>
      </c>
      <c r="D257" s="75">
        <v>32398</v>
      </c>
      <c r="E257" s="1">
        <v>572.70000000000005</v>
      </c>
      <c r="G257" s="75">
        <v>32398</v>
      </c>
      <c r="H257" s="1">
        <v>572.70000000000005</v>
      </c>
      <c r="I257" s="1"/>
    </row>
    <row r="258" spans="1:9" x14ac:dyDescent="0.3">
      <c r="A258" s="75">
        <v>32399</v>
      </c>
      <c r="B258" s="1">
        <v>0</v>
      </c>
      <c r="D258" s="75">
        <v>32399</v>
      </c>
      <c r="E258" s="1">
        <v>572.70000000000005</v>
      </c>
      <c r="G258" s="75">
        <v>32399</v>
      </c>
      <c r="H258" s="1">
        <v>572.70000000000005</v>
      </c>
      <c r="I258" s="1"/>
    </row>
    <row r="259" spans="1:9" x14ac:dyDescent="0.3">
      <c r="A259" s="75">
        <v>32400</v>
      </c>
      <c r="B259" s="1">
        <v>0</v>
      </c>
      <c r="D259" s="75">
        <v>32400</v>
      </c>
      <c r="E259" s="1">
        <v>572.70000000000005</v>
      </c>
      <c r="G259" s="75">
        <v>32400</v>
      </c>
      <c r="H259" s="1">
        <v>572.70000000000005</v>
      </c>
      <c r="I259" s="1"/>
    </row>
    <row r="260" spans="1:9" x14ac:dyDescent="0.3">
      <c r="A260" s="75">
        <v>32401</v>
      </c>
      <c r="B260" s="1">
        <v>0</v>
      </c>
      <c r="D260" s="75">
        <v>32401</v>
      </c>
      <c r="E260" s="1">
        <v>572.70000000000005</v>
      </c>
      <c r="G260" s="75">
        <v>32401</v>
      </c>
      <c r="H260" s="1">
        <v>572.70000000000005</v>
      </c>
      <c r="I260" s="1"/>
    </row>
    <row r="261" spans="1:9" x14ac:dyDescent="0.3">
      <c r="A261" s="75">
        <v>32402</v>
      </c>
      <c r="B261" s="1">
        <v>0</v>
      </c>
      <c r="D261" s="75">
        <v>32402</v>
      </c>
      <c r="E261" s="1">
        <v>572.70000000000005</v>
      </c>
      <c r="G261" s="75">
        <v>32402</v>
      </c>
      <c r="H261" s="1">
        <v>572.70000000000005</v>
      </c>
      <c r="I261" s="1"/>
    </row>
    <row r="262" spans="1:9" x14ac:dyDescent="0.3">
      <c r="A262" s="75">
        <v>32403</v>
      </c>
      <c r="B262" s="1">
        <v>4.0129999999999999</v>
      </c>
      <c r="D262" s="75">
        <v>32403</v>
      </c>
      <c r="E262" s="1">
        <v>572.70000000000005</v>
      </c>
      <c r="G262" s="75">
        <v>32403</v>
      </c>
      <c r="H262" s="1">
        <v>576.71300000000008</v>
      </c>
      <c r="I262" s="1"/>
    </row>
    <row r="263" spans="1:9" x14ac:dyDescent="0.3">
      <c r="A263" s="75">
        <v>32404</v>
      </c>
      <c r="B263" s="1">
        <v>0.69750000000000001</v>
      </c>
      <c r="D263" s="75">
        <v>32404</v>
      </c>
      <c r="E263" s="1">
        <v>637.29999999999995</v>
      </c>
      <c r="G263" s="75">
        <v>32404</v>
      </c>
      <c r="H263" s="1">
        <v>637.99749999999995</v>
      </c>
      <c r="I263" s="1"/>
    </row>
    <row r="264" spans="1:9" x14ac:dyDescent="0.3">
      <c r="A264" s="75">
        <v>32405</v>
      </c>
      <c r="B264" s="1">
        <v>0</v>
      </c>
      <c r="D264" s="75">
        <v>32405</v>
      </c>
      <c r="E264" s="1">
        <v>581.5</v>
      </c>
      <c r="G264" s="75">
        <v>32405</v>
      </c>
      <c r="H264" s="1">
        <v>581.5</v>
      </c>
      <c r="I264" s="1"/>
    </row>
    <row r="265" spans="1:9" x14ac:dyDescent="0.3">
      <c r="A265" s="75">
        <v>32406</v>
      </c>
      <c r="B265" s="1">
        <v>0</v>
      </c>
      <c r="D265" s="75">
        <v>32406</v>
      </c>
      <c r="E265" s="1">
        <v>572.70000000000005</v>
      </c>
      <c r="G265" s="75">
        <v>32406</v>
      </c>
      <c r="H265" s="1">
        <v>572.70000000000005</v>
      </c>
      <c r="I265" s="1"/>
    </row>
    <row r="266" spans="1:9" x14ac:dyDescent="0.3">
      <c r="A266" s="75">
        <v>32407</v>
      </c>
      <c r="B266" s="1">
        <v>0</v>
      </c>
      <c r="D266" s="75">
        <v>32407</v>
      </c>
      <c r="E266" s="1">
        <v>589.29999999999995</v>
      </c>
      <c r="G266" s="75">
        <v>32407</v>
      </c>
      <c r="H266" s="1">
        <v>589.29999999999995</v>
      </c>
      <c r="I266" s="1"/>
    </row>
    <row r="267" spans="1:9" x14ac:dyDescent="0.3">
      <c r="A267" s="75">
        <v>32408</v>
      </c>
      <c r="B267" s="1">
        <v>0</v>
      </c>
      <c r="D267" s="75">
        <v>32408</v>
      </c>
      <c r="E267" s="1">
        <v>572.70000000000005</v>
      </c>
      <c r="G267" s="75">
        <v>32408</v>
      </c>
      <c r="H267" s="1">
        <v>572.70000000000005</v>
      </c>
      <c r="I267" s="1"/>
    </row>
    <row r="268" spans="1:9" x14ac:dyDescent="0.3">
      <c r="A268" s="75">
        <v>32409</v>
      </c>
      <c r="B268" s="1">
        <v>0</v>
      </c>
      <c r="D268" s="75">
        <v>32409</v>
      </c>
      <c r="E268" s="1">
        <v>572.70000000000005</v>
      </c>
      <c r="G268" s="75">
        <v>32409</v>
      </c>
      <c r="H268" s="1">
        <v>572.70000000000005</v>
      </c>
      <c r="I268" s="1"/>
    </row>
    <row r="269" spans="1:9" x14ac:dyDescent="0.3">
      <c r="A269" s="75">
        <v>32410</v>
      </c>
      <c r="B269" s="1">
        <v>2.508</v>
      </c>
      <c r="D269" s="75">
        <v>32410</v>
      </c>
      <c r="E269" s="1">
        <v>572.70000000000005</v>
      </c>
      <c r="G269" s="75">
        <v>32410</v>
      </c>
      <c r="H269" s="1">
        <v>575.20800000000008</v>
      </c>
      <c r="I269" s="1"/>
    </row>
    <row r="270" spans="1:9" x14ac:dyDescent="0.3">
      <c r="A270" s="75">
        <v>32411</v>
      </c>
      <c r="B270" s="1">
        <v>49.07</v>
      </c>
      <c r="D270" s="75">
        <v>32411</v>
      </c>
      <c r="E270" s="1">
        <v>763.2</v>
      </c>
      <c r="G270" s="75">
        <v>32411</v>
      </c>
      <c r="H270" s="1">
        <v>812.2700000000001</v>
      </c>
      <c r="I270" s="1"/>
    </row>
    <row r="271" spans="1:9" x14ac:dyDescent="0.3">
      <c r="A271" s="75">
        <v>32412</v>
      </c>
      <c r="B271" s="1">
        <v>1.619</v>
      </c>
      <c r="D271" s="75">
        <v>32412</v>
      </c>
      <c r="E271" s="1">
        <v>627</v>
      </c>
      <c r="G271" s="75">
        <v>32412</v>
      </c>
      <c r="H271" s="1">
        <v>628.61900000000003</v>
      </c>
      <c r="I271" s="1"/>
    </row>
    <row r="272" spans="1:9" x14ac:dyDescent="0.3">
      <c r="A272" s="75">
        <v>32413</v>
      </c>
      <c r="B272" s="1">
        <v>0</v>
      </c>
      <c r="D272" s="75">
        <v>32413</v>
      </c>
      <c r="E272" s="1">
        <v>572.70000000000005</v>
      </c>
      <c r="G272" s="75">
        <v>32413</v>
      </c>
      <c r="H272" s="1">
        <v>572.70000000000005</v>
      </c>
      <c r="I272" s="1"/>
    </row>
    <row r="273" spans="1:9" x14ac:dyDescent="0.3">
      <c r="A273" s="75">
        <v>32414</v>
      </c>
      <c r="B273" s="1">
        <v>0</v>
      </c>
      <c r="D273" s="75">
        <v>32414</v>
      </c>
      <c r="E273" s="1">
        <v>572.70000000000005</v>
      </c>
      <c r="G273" s="75">
        <v>32414</v>
      </c>
      <c r="H273" s="1">
        <v>572.70000000000005</v>
      </c>
      <c r="I273" s="1"/>
    </row>
    <row r="274" spans="1:9" x14ac:dyDescent="0.3">
      <c r="A274" s="75">
        <v>32415</v>
      </c>
      <c r="B274" s="1">
        <v>0</v>
      </c>
      <c r="D274" s="75">
        <v>32415</v>
      </c>
      <c r="E274" s="1">
        <v>572.70000000000005</v>
      </c>
      <c r="G274" s="75">
        <v>32415</v>
      </c>
      <c r="H274" s="1">
        <v>572.70000000000005</v>
      </c>
      <c r="I274" s="1"/>
    </row>
    <row r="275" spans="1:9" x14ac:dyDescent="0.3">
      <c r="A275" s="75">
        <v>32416</v>
      </c>
      <c r="B275" s="1">
        <v>0</v>
      </c>
      <c r="D275" s="75">
        <v>32416</v>
      </c>
      <c r="E275" s="1">
        <v>572.70000000000005</v>
      </c>
      <c r="G275" s="75">
        <v>32416</v>
      </c>
      <c r="H275" s="1">
        <v>572.70000000000005</v>
      </c>
      <c r="I275" s="1"/>
    </row>
    <row r="276" spans="1:9" x14ac:dyDescent="0.3">
      <c r="A276" s="75">
        <v>32417</v>
      </c>
      <c r="B276" s="1">
        <v>0</v>
      </c>
      <c r="D276" s="75">
        <v>32417</v>
      </c>
      <c r="E276" s="1">
        <v>572.70000000000005</v>
      </c>
      <c r="G276" s="75">
        <v>32417</v>
      </c>
      <c r="H276" s="1">
        <v>572.70000000000005</v>
      </c>
      <c r="I276" s="1"/>
    </row>
    <row r="277" spans="1:9" x14ac:dyDescent="0.3">
      <c r="A277" s="75">
        <v>32418</v>
      </c>
      <c r="B277" s="1">
        <v>8.8800000000000008</v>
      </c>
      <c r="D277" s="75">
        <v>32418</v>
      </c>
      <c r="E277" s="1">
        <v>572.70000000000005</v>
      </c>
      <c r="G277" s="75">
        <v>32418</v>
      </c>
      <c r="H277" s="1">
        <v>581.58000000000004</v>
      </c>
      <c r="I277" s="1"/>
    </row>
    <row r="278" spans="1:9" x14ac:dyDescent="0.3">
      <c r="A278" s="75">
        <v>32419</v>
      </c>
      <c r="B278" s="1">
        <v>1.6719999999999999</v>
      </c>
      <c r="D278" s="75">
        <v>32419</v>
      </c>
      <c r="E278" s="1">
        <v>674.7</v>
      </c>
      <c r="G278" s="75">
        <v>32419</v>
      </c>
      <c r="H278" s="1">
        <v>676.37200000000007</v>
      </c>
      <c r="I278" s="1"/>
    </row>
    <row r="279" spans="1:9" x14ac:dyDescent="0.3">
      <c r="A279" s="75">
        <v>32420</v>
      </c>
      <c r="B279" s="1">
        <v>0</v>
      </c>
      <c r="D279" s="75">
        <v>32420</v>
      </c>
      <c r="E279" s="1">
        <v>604.20000000000005</v>
      </c>
      <c r="G279" s="75">
        <v>32420</v>
      </c>
      <c r="H279" s="1">
        <v>604.20000000000005</v>
      </c>
      <c r="I279" s="1"/>
    </row>
    <row r="280" spans="1:9" x14ac:dyDescent="0.3">
      <c r="A280" s="75">
        <v>32421</v>
      </c>
      <c r="B280" s="1">
        <v>0</v>
      </c>
      <c r="D280" s="75">
        <v>32421</v>
      </c>
      <c r="E280" s="1">
        <v>572.70000000000005</v>
      </c>
      <c r="G280" s="75">
        <v>32421</v>
      </c>
      <c r="H280" s="1">
        <v>572.70000000000005</v>
      </c>
      <c r="I280" s="1"/>
    </row>
    <row r="281" spans="1:9" x14ac:dyDescent="0.3">
      <c r="A281" s="75">
        <v>32422</v>
      </c>
      <c r="B281" s="1">
        <v>0</v>
      </c>
      <c r="D281" s="75">
        <v>32422</v>
      </c>
      <c r="E281" s="1">
        <v>572.70000000000005</v>
      </c>
      <c r="G281" s="75">
        <v>32422</v>
      </c>
      <c r="H281" s="1">
        <v>572.70000000000005</v>
      </c>
      <c r="I281" s="1"/>
    </row>
    <row r="282" spans="1:9" x14ac:dyDescent="0.3">
      <c r="A282" s="75">
        <v>32423</v>
      </c>
      <c r="B282" s="1">
        <v>0</v>
      </c>
      <c r="D282" s="75">
        <v>32423</v>
      </c>
      <c r="E282" s="1">
        <v>572.70000000000005</v>
      </c>
      <c r="G282" s="75">
        <v>32423</v>
      </c>
      <c r="H282" s="1">
        <v>572.70000000000005</v>
      </c>
      <c r="I282" s="1"/>
    </row>
    <row r="283" spans="1:9" x14ac:dyDescent="0.3">
      <c r="A283" s="75">
        <v>32424</v>
      </c>
      <c r="B283" s="1">
        <v>0</v>
      </c>
      <c r="D283" s="75">
        <v>32424</v>
      </c>
      <c r="E283" s="1">
        <v>572.70000000000005</v>
      </c>
      <c r="G283" s="75">
        <v>32424</v>
      </c>
      <c r="H283" s="1">
        <v>572.70000000000005</v>
      </c>
      <c r="I283" s="1"/>
    </row>
    <row r="284" spans="1:9" x14ac:dyDescent="0.3">
      <c r="A284" s="75">
        <v>32425</v>
      </c>
      <c r="B284" s="1">
        <v>0</v>
      </c>
      <c r="D284" s="75">
        <v>32425</v>
      </c>
      <c r="E284" s="1">
        <v>572.70000000000005</v>
      </c>
      <c r="G284" s="75">
        <v>32425</v>
      </c>
      <c r="H284" s="1">
        <v>572.70000000000005</v>
      </c>
      <c r="I284" s="1"/>
    </row>
    <row r="285" spans="1:9" x14ac:dyDescent="0.3">
      <c r="A285" s="75">
        <v>32426</v>
      </c>
      <c r="B285" s="1">
        <v>0</v>
      </c>
      <c r="D285" s="75">
        <v>32426</v>
      </c>
      <c r="E285" s="1">
        <v>572.70000000000005</v>
      </c>
      <c r="G285" s="75">
        <v>32426</v>
      </c>
      <c r="H285" s="1">
        <v>572.70000000000005</v>
      </c>
      <c r="I285" s="1"/>
    </row>
    <row r="286" spans="1:9" x14ac:dyDescent="0.3">
      <c r="A286" s="75">
        <v>32427</v>
      </c>
      <c r="B286" s="1">
        <v>0</v>
      </c>
      <c r="D286" s="75">
        <v>32427</v>
      </c>
      <c r="E286" s="1">
        <v>572.70000000000005</v>
      </c>
      <c r="G286" s="75">
        <v>32427</v>
      </c>
      <c r="H286" s="1">
        <v>572.70000000000005</v>
      </c>
      <c r="I286" s="1"/>
    </row>
    <row r="287" spans="1:9" x14ac:dyDescent="0.3">
      <c r="A287" s="75">
        <v>32428</v>
      </c>
      <c r="B287" s="1">
        <v>0</v>
      </c>
      <c r="D287" s="75">
        <v>32428</v>
      </c>
      <c r="E287" s="1">
        <v>572.70000000000005</v>
      </c>
      <c r="G287" s="75">
        <v>32428</v>
      </c>
      <c r="H287" s="1">
        <v>572.70000000000005</v>
      </c>
      <c r="I287" s="1"/>
    </row>
    <row r="288" spans="1:9" x14ac:dyDescent="0.3">
      <c r="A288" s="75">
        <v>32429</v>
      </c>
      <c r="B288" s="1">
        <v>0</v>
      </c>
      <c r="D288" s="75">
        <v>32429</v>
      </c>
      <c r="E288" s="1">
        <v>572.70000000000005</v>
      </c>
      <c r="G288" s="75">
        <v>32429</v>
      </c>
      <c r="H288" s="1">
        <v>572.70000000000005</v>
      </c>
      <c r="I288" s="1"/>
    </row>
    <row r="289" spans="1:9" x14ac:dyDescent="0.3">
      <c r="A289" s="75">
        <v>32430</v>
      </c>
      <c r="B289" s="1">
        <v>0</v>
      </c>
      <c r="D289" s="75">
        <v>32430</v>
      </c>
      <c r="E289" s="1">
        <v>572.70000000000005</v>
      </c>
      <c r="G289" s="75">
        <v>32430</v>
      </c>
      <c r="H289" s="1">
        <v>572.70000000000005</v>
      </c>
      <c r="I289" s="1"/>
    </row>
    <row r="290" spans="1:9" x14ac:dyDescent="0.3">
      <c r="A290" s="75">
        <v>32431</v>
      </c>
      <c r="B290" s="1">
        <v>0</v>
      </c>
      <c r="D290" s="75">
        <v>32431</v>
      </c>
      <c r="E290" s="1">
        <v>572.70000000000005</v>
      </c>
      <c r="G290" s="75">
        <v>32431</v>
      </c>
      <c r="H290" s="1">
        <v>572.70000000000005</v>
      </c>
      <c r="I290" s="1"/>
    </row>
    <row r="291" spans="1:9" x14ac:dyDescent="0.3">
      <c r="A291" s="75">
        <v>32432</v>
      </c>
      <c r="B291" s="1">
        <v>0</v>
      </c>
      <c r="D291" s="75">
        <v>32432</v>
      </c>
      <c r="E291" s="1">
        <v>572.70000000000005</v>
      </c>
      <c r="G291" s="75">
        <v>32432</v>
      </c>
      <c r="H291" s="1">
        <v>572.70000000000005</v>
      </c>
      <c r="I291" s="1"/>
    </row>
    <row r="292" spans="1:9" x14ac:dyDescent="0.3">
      <c r="A292" s="75">
        <v>32433</v>
      </c>
      <c r="B292" s="1">
        <v>0</v>
      </c>
      <c r="D292" s="75">
        <v>32433</v>
      </c>
      <c r="E292" s="1">
        <v>572.70000000000005</v>
      </c>
      <c r="G292" s="75">
        <v>32433</v>
      </c>
      <c r="H292" s="1">
        <v>572.70000000000005</v>
      </c>
      <c r="I292" s="1"/>
    </row>
    <row r="293" spans="1:9" x14ac:dyDescent="0.3">
      <c r="A293" s="75">
        <v>32434</v>
      </c>
      <c r="B293" s="1">
        <v>0.60089999999999999</v>
      </c>
      <c r="D293" s="75">
        <v>32434</v>
      </c>
      <c r="E293" s="1">
        <v>572.70000000000005</v>
      </c>
      <c r="G293" s="75">
        <v>32434</v>
      </c>
      <c r="H293" s="1">
        <v>573.30090000000007</v>
      </c>
      <c r="I293" s="1"/>
    </row>
    <row r="294" spans="1:9" x14ac:dyDescent="0.3">
      <c r="A294" s="75">
        <v>32435</v>
      </c>
      <c r="B294" s="1">
        <v>13.13</v>
      </c>
      <c r="D294" s="75">
        <v>32435</v>
      </c>
      <c r="E294" s="1">
        <v>651.6</v>
      </c>
      <c r="G294" s="75">
        <v>32435</v>
      </c>
      <c r="H294" s="1">
        <v>664.73</v>
      </c>
      <c r="I294" s="1"/>
    </row>
    <row r="295" spans="1:9" x14ac:dyDescent="0.3">
      <c r="A295" s="75">
        <v>32436</v>
      </c>
      <c r="B295" s="1">
        <v>0</v>
      </c>
      <c r="D295" s="75">
        <v>32436</v>
      </c>
      <c r="E295" s="1">
        <v>578.79999999999995</v>
      </c>
      <c r="G295" s="75">
        <v>32436</v>
      </c>
      <c r="H295" s="1">
        <v>578.79999999999995</v>
      </c>
      <c r="I295" s="1"/>
    </row>
    <row r="296" spans="1:9" x14ac:dyDescent="0.3">
      <c r="A296" s="75">
        <v>32437</v>
      </c>
      <c r="B296" s="1">
        <v>80.2</v>
      </c>
      <c r="D296" s="75">
        <v>32437</v>
      </c>
      <c r="E296" s="1">
        <v>572.70000000000005</v>
      </c>
      <c r="G296" s="75">
        <v>32437</v>
      </c>
      <c r="H296" s="1">
        <v>652.90000000000009</v>
      </c>
      <c r="I296" s="1"/>
    </row>
    <row r="297" spans="1:9" x14ac:dyDescent="0.3">
      <c r="A297" s="75">
        <v>32438</v>
      </c>
      <c r="B297" s="1">
        <v>82.37</v>
      </c>
      <c r="D297" s="75">
        <v>32438</v>
      </c>
      <c r="E297" s="1">
        <v>742.4</v>
      </c>
      <c r="G297" s="75">
        <v>32438</v>
      </c>
      <c r="H297" s="1">
        <v>824.77</v>
      </c>
      <c r="I297" s="1"/>
    </row>
    <row r="298" spans="1:9" x14ac:dyDescent="0.3">
      <c r="A298" s="75">
        <v>32439</v>
      </c>
      <c r="B298" s="1">
        <v>0</v>
      </c>
      <c r="D298" s="75">
        <v>32439</v>
      </c>
      <c r="E298" s="1">
        <v>619.29999999999995</v>
      </c>
      <c r="G298" s="75">
        <v>32439</v>
      </c>
      <c r="H298" s="1">
        <v>619.29999999999995</v>
      </c>
      <c r="I298" s="1"/>
    </row>
    <row r="299" spans="1:9" x14ac:dyDescent="0.3">
      <c r="A299" s="75">
        <v>32440</v>
      </c>
      <c r="B299" s="1">
        <v>16.25</v>
      </c>
      <c r="D299" s="75">
        <v>32440</v>
      </c>
      <c r="E299" s="1">
        <v>655.29999999999995</v>
      </c>
      <c r="G299" s="75">
        <v>32440</v>
      </c>
      <c r="H299" s="1">
        <v>671.55</v>
      </c>
      <c r="I299" s="1"/>
    </row>
    <row r="300" spans="1:9" x14ac:dyDescent="0.3">
      <c r="A300" s="75">
        <v>32441</v>
      </c>
      <c r="B300" s="1">
        <v>0</v>
      </c>
      <c r="D300" s="75">
        <v>32441</v>
      </c>
      <c r="E300" s="1">
        <v>586</v>
      </c>
      <c r="G300" s="75">
        <v>32441</v>
      </c>
      <c r="H300" s="1">
        <v>586</v>
      </c>
      <c r="I300" s="1"/>
    </row>
    <row r="301" spans="1:9" x14ac:dyDescent="0.3">
      <c r="A301" s="75">
        <v>32442</v>
      </c>
      <c r="B301" s="1">
        <v>0</v>
      </c>
      <c r="D301" s="75">
        <v>32442</v>
      </c>
      <c r="E301" s="1">
        <v>572.70000000000005</v>
      </c>
      <c r="G301" s="75">
        <v>32442</v>
      </c>
      <c r="H301" s="1">
        <v>572.70000000000005</v>
      </c>
      <c r="I301" s="1"/>
    </row>
    <row r="302" spans="1:9" x14ac:dyDescent="0.3">
      <c r="A302" s="75">
        <v>32443</v>
      </c>
      <c r="B302" s="1">
        <v>0</v>
      </c>
      <c r="D302" s="75">
        <v>32443</v>
      </c>
      <c r="E302" s="1">
        <v>572.70000000000005</v>
      </c>
      <c r="G302" s="75">
        <v>32443</v>
      </c>
      <c r="H302" s="1">
        <v>572.70000000000005</v>
      </c>
      <c r="I302" s="1"/>
    </row>
    <row r="303" spans="1:9" x14ac:dyDescent="0.3">
      <c r="A303" s="75">
        <v>32444</v>
      </c>
      <c r="B303" s="1">
        <v>0</v>
      </c>
      <c r="D303" s="75">
        <v>32444</v>
      </c>
      <c r="E303" s="1">
        <v>572.70000000000005</v>
      </c>
      <c r="G303" s="75">
        <v>32444</v>
      </c>
      <c r="H303" s="1">
        <v>572.70000000000005</v>
      </c>
      <c r="I303" s="1"/>
    </row>
    <row r="304" spans="1:9" x14ac:dyDescent="0.3">
      <c r="A304" s="75">
        <v>32445</v>
      </c>
      <c r="B304" s="1">
        <v>0</v>
      </c>
      <c r="D304" s="75">
        <v>32445</v>
      </c>
      <c r="E304" s="1">
        <v>572.70000000000005</v>
      </c>
      <c r="G304" s="75">
        <v>32445</v>
      </c>
      <c r="H304" s="1">
        <v>572.70000000000005</v>
      </c>
      <c r="I304" s="1"/>
    </row>
    <row r="305" spans="1:9" x14ac:dyDescent="0.3">
      <c r="A305" s="75">
        <v>32446</v>
      </c>
      <c r="B305" s="1">
        <v>0</v>
      </c>
      <c r="D305" s="75">
        <v>32446</v>
      </c>
      <c r="E305" s="1">
        <v>572.70000000000005</v>
      </c>
      <c r="G305" s="75">
        <v>32446</v>
      </c>
      <c r="H305" s="1">
        <v>572.70000000000005</v>
      </c>
      <c r="I305" s="1"/>
    </row>
    <row r="306" spans="1:9" x14ac:dyDescent="0.3">
      <c r="A306" s="75">
        <v>32447</v>
      </c>
      <c r="B306" s="1">
        <v>0</v>
      </c>
      <c r="D306" s="75">
        <v>32447</v>
      </c>
      <c r="E306" s="1">
        <v>572.70000000000005</v>
      </c>
      <c r="G306" s="75">
        <v>32447</v>
      </c>
      <c r="H306" s="1">
        <v>572.70000000000005</v>
      </c>
      <c r="I306" s="1"/>
    </row>
    <row r="307" spans="1:9" x14ac:dyDescent="0.3">
      <c r="A307" s="75">
        <v>32448</v>
      </c>
      <c r="B307" s="1">
        <v>12.74</v>
      </c>
      <c r="D307" s="75">
        <v>32448</v>
      </c>
      <c r="E307" s="1">
        <v>747</v>
      </c>
      <c r="G307" s="75">
        <v>32448</v>
      </c>
      <c r="H307" s="1">
        <v>759.74</v>
      </c>
      <c r="I307" s="1"/>
    </row>
    <row r="308" spans="1:9" x14ac:dyDescent="0.3">
      <c r="A308" s="75">
        <v>32449</v>
      </c>
      <c r="B308" s="1">
        <v>5.149</v>
      </c>
      <c r="D308" s="75">
        <v>32449</v>
      </c>
      <c r="E308" s="1">
        <v>661.4</v>
      </c>
      <c r="G308" s="75">
        <v>32449</v>
      </c>
      <c r="H308" s="1">
        <v>666.54899999999998</v>
      </c>
      <c r="I308" s="1"/>
    </row>
    <row r="309" spans="1:9" x14ac:dyDescent="0.3">
      <c r="A309" s="75">
        <v>32450</v>
      </c>
      <c r="B309" s="1">
        <v>0</v>
      </c>
      <c r="D309" s="75">
        <v>32450</v>
      </c>
      <c r="E309" s="1">
        <v>578.6</v>
      </c>
      <c r="G309" s="75">
        <v>32450</v>
      </c>
      <c r="H309" s="1">
        <v>578.6</v>
      </c>
      <c r="I309" s="1"/>
    </row>
    <row r="310" spans="1:9" x14ac:dyDescent="0.3">
      <c r="A310" s="75">
        <v>32451</v>
      </c>
      <c r="B310" s="1">
        <v>0</v>
      </c>
      <c r="D310" s="75">
        <v>32451</v>
      </c>
      <c r="E310" s="1">
        <v>572.70000000000005</v>
      </c>
      <c r="G310" s="75">
        <v>32451</v>
      </c>
      <c r="H310" s="1">
        <v>572.70000000000005</v>
      </c>
      <c r="I310" s="1"/>
    </row>
    <row r="311" spans="1:9" x14ac:dyDescent="0.3">
      <c r="A311" s="75">
        <v>32452</v>
      </c>
      <c r="B311" s="1">
        <v>4.4210000000000003</v>
      </c>
      <c r="D311" s="75">
        <v>32452</v>
      </c>
      <c r="E311" s="1">
        <v>572.70000000000005</v>
      </c>
      <c r="G311" s="75">
        <v>32452</v>
      </c>
      <c r="H311" s="1">
        <v>577.12100000000009</v>
      </c>
      <c r="I311" s="1"/>
    </row>
    <row r="312" spans="1:9" x14ac:dyDescent="0.3">
      <c r="A312" s="75">
        <v>32453</v>
      </c>
      <c r="B312" s="1">
        <v>18.739999999999998</v>
      </c>
      <c r="D312" s="75">
        <v>32453</v>
      </c>
      <c r="E312" s="1">
        <v>644.20000000000005</v>
      </c>
      <c r="G312" s="75">
        <v>32453</v>
      </c>
      <c r="H312" s="1">
        <v>662.94</v>
      </c>
      <c r="I312" s="1"/>
    </row>
    <row r="313" spans="1:9" x14ac:dyDescent="0.3">
      <c r="A313" s="75">
        <v>32454</v>
      </c>
      <c r="B313" s="1">
        <v>0</v>
      </c>
      <c r="D313" s="75">
        <v>32454</v>
      </c>
      <c r="E313" s="1">
        <v>581</v>
      </c>
      <c r="G313" s="75">
        <v>32454</v>
      </c>
      <c r="H313" s="1">
        <v>581</v>
      </c>
      <c r="I313" s="1"/>
    </row>
    <row r="314" spans="1:9" x14ac:dyDescent="0.3">
      <c r="A314" s="75">
        <v>32455</v>
      </c>
      <c r="B314" s="1">
        <v>0</v>
      </c>
      <c r="D314" s="75">
        <v>32455</v>
      </c>
      <c r="E314" s="1">
        <v>572.70000000000005</v>
      </c>
      <c r="G314" s="75">
        <v>32455</v>
      </c>
      <c r="H314" s="1">
        <v>572.70000000000005</v>
      </c>
      <c r="I314" s="1"/>
    </row>
    <row r="315" spans="1:9" x14ac:dyDescent="0.3">
      <c r="A315" s="75">
        <v>32456</v>
      </c>
      <c r="B315" s="1">
        <v>0</v>
      </c>
      <c r="D315" s="75">
        <v>32456</v>
      </c>
      <c r="E315" s="1">
        <v>572.70000000000005</v>
      </c>
      <c r="G315" s="75">
        <v>32456</v>
      </c>
      <c r="H315" s="1">
        <v>572.70000000000005</v>
      </c>
      <c r="I315" s="1"/>
    </row>
    <row r="316" spans="1:9" x14ac:dyDescent="0.3">
      <c r="A316" s="75">
        <v>32457</v>
      </c>
      <c r="B316" s="1">
        <v>6.4589999999999995E-2</v>
      </c>
      <c r="D316" s="75">
        <v>32457</v>
      </c>
      <c r="E316" s="1">
        <v>572.70000000000005</v>
      </c>
      <c r="G316" s="75">
        <v>32457</v>
      </c>
      <c r="H316" s="1">
        <v>572.76459</v>
      </c>
      <c r="I316" s="1"/>
    </row>
    <row r="317" spans="1:9" x14ac:dyDescent="0.3">
      <c r="A317" s="75">
        <v>32458</v>
      </c>
      <c r="B317" s="1">
        <v>0</v>
      </c>
      <c r="D317" s="75">
        <v>32458</v>
      </c>
      <c r="E317" s="1">
        <v>622.5</v>
      </c>
      <c r="G317" s="75">
        <v>32458</v>
      </c>
      <c r="H317" s="1">
        <v>622.5</v>
      </c>
      <c r="I317" s="1"/>
    </row>
    <row r="318" spans="1:9" x14ac:dyDescent="0.3">
      <c r="A318" s="75">
        <v>32459</v>
      </c>
      <c r="B318" s="1">
        <v>0</v>
      </c>
      <c r="D318" s="75">
        <v>32459</v>
      </c>
      <c r="E318" s="1">
        <v>572.70000000000005</v>
      </c>
      <c r="G318" s="75">
        <v>32459</v>
      </c>
      <c r="H318" s="1">
        <v>572.70000000000005</v>
      </c>
      <c r="I318" s="1"/>
    </row>
    <row r="319" spans="1:9" x14ac:dyDescent="0.3">
      <c r="A319" s="75">
        <v>32460</v>
      </c>
      <c r="B319" s="1">
        <v>1.107</v>
      </c>
      <c r="D319" s="75">
        <v>32460</v>
      </c>
      <c r="E319" s="1">
        <v>572.70000000000005</v>
      </c>
      <c r="G319" s="75">
        <v>32460</v>
      </c>
      <c r="H319" s="1">
        <v>573.80700000000002</v>
      </c>
      <c r="I319" s="1"/>
    </row>
    <row r="320" spans="1:9" x14ac:dyDescent="0.3">
      <c r="A320" s="75">
        <v>32461</v>
      </c>
      <c r="B320" s="1">
        <v>0</v>
      </c>
      <c r="D320" s="75">
        <v>32461</v>
      </c>
      <c r="E320" s="1">
        <v>633.70000000000005</v>
      </c>
      <c r="G320" s="75">
        <v>32461</v>
      </c>
      <c r="H320" s="1">
        <v>633.70000000000005</v>
      </c>
      <c r="I320" s="1"/>
    </row>
    <row r="321" spans="1:9" x14ac:dyDescent="0.3">
      <c r="A321" s="75">
        <v>32462</v>
      </c>
      <c r="B321" s="1">
        <v>0</v>
      </c>
      <c r="D321" s="75">
        <v>32462</v>
      </c>
      <c r="E321" s="1">
        <v>572.70000000000005</v>
      </c>
      <c r="G321" s="75">
        <v>32462</v>
      </c>
      <c r="H321" s="1">
        <v>572.70000000000005</v>
      </c>
      <c r="I321" s="1"/>
    </row>
    <row r="322" spans="1:9" x14ac:dyDescent="0.3">
      <c r="A322" s="75">
        <v>32463</v>
      </c>
      <c r="B322" s="1">
        <v>0</v>
      </c>
      <c r="D322" s="75">
        <v>32463</v>
      </c>
      <c r="E322" s="1">
        <v>572.70000000000005</v>
      </c>
      <c r="G322" s="75">
        <v>32463</v>
      </c>
      <c r="H322" s="1">
        <v>572.70000000000005</v>
      </c>
      <c r="I322" s="1"/>
    </row>
    <row r="323" spans="1:9" x14ac:dyDescent="0.3">
      <c r="A323" s="75">
        <v>32464</v>
      </c>
      <c r="B323" s="1">
        <v>58.18</v>
      </c>
      <c r="D323" s="75">
        <v>32464</v>
      </c>
      <c r="E323" s="1">
        <v>815.3</v>
      </c>
      <c r="G323" s="75">
        <v>32464</v>
      </c>
      <c r="H323" s="1">
        <v>873.4799999999999</v>
      </c>
      <c r="I323" s="1"/>
    </row>
    <row r="324" spans="1:9" x14ac:dyDescent="0.3">
      <c r="A324" s="75">
        <v>32465</v>
      </c>
      <c r="B324" s="1">
        <v>0</v>
      </c>
      <c r="D324" s="75">
        <v>32465</v>
      </c>
      <c r="E324" s="1">
        <v>660.2</v>
      </c>
      <c r="G324" s="75">
        <v>32465</v>
      </c>
      <c r="H324" s="1">
        <v>660.2</v>
      </c>
      <c r="I324" s="1"/>
    </row>
    <row r="325" spans="1:9" x14ac:dyDescent="0.3">
      <c r="A325" s="75">
        <v>32466</v>
      </c>
      <c r="B325" s="1">
        <v>20.62</v>
      </c>
      <c r="D325" s="75">
        <v>32466</v>
      </c>
      <c r="E325" s="1">
        <v>572.70000000000005</v>
      </c>
      <c r="G325" s="75">
        <v>32466</v>
      </c>
      <c r="H325" s="1">
        <v>593.32000000000005</v>
      </c>
      <c r="I325" s="1"/>
    </row>
    <row r="326" spans="1:9" x14ac:dyDescent="0.3">
      <c r="A326" s="75">
        <v>32467</v>
      </c>
      <c r="B326" s="1">
        <v>130.80000000000001</v>
      </c>
      <c r="D326" s="75">
        <v>32467</v>
      </c>
      <c r="E326" s="1">
        <v>759.9</v>
      </c>
      <c r="G326" s="75">
        <v>32467</v>
      </c>
      <c r="H326" s="1">
        <v>890.7</v>
      </c>
      <c r="I326" s="1"/>
    </row>
    <row r="327" spans="1:9" x14ac:dyDescent="0.3">
      <c r="A327" s="75">
        <v>32468</v>
      </c>
      <c r="B327" s="1">
        <v>6.0359999999999996</v>
      </c>
      <c r="D327" s="75">
        <v>32468</v>
      </c>
      <c r="E327" s="1">
        <v>656.2</v>
      </c>
      <c r="G327" s="75">
        <v>32468</v>
      </c>
      <c r="H327" s="1">
        <v>662.23599999999999</v>
      </c>
      <c r="I327" s="1"/>
    </row>
    <row r="328" spans="1:9" x14ac:dyDescent="0.3">
      <c r="A328" s="75">
        <v>32469</v>
      </c>
      <c r="B328" s="1">
        <v>0</v>
      </c>
      <c r="D328" s="75">
        <v>32469</v>
      </c>
      <c r="E328" s="1">
        <v>581.1</v>
      </c>
      <c r="G328" s="75">
        <v>32469</v>
      </c>
      <c r="H328" s="1">
        <v>581.1</v>
      </c>
      <c r="I328" s="1"/>
    </row>
    <row r="329" spans="1:9" x14ac:dyDescent="0.3">
      <c r="A329" s="75">
        <v>32470</v>
      </c>
      <c r="B329" s="1">
        <v>0</v>
      </c>
      <c r="D329" s="75">
        <v>32470</v>
      </c>
      <c r="E329" s="1">
        <v>572.70000000000005</v>
      </c>
      <c r="G329" s="75">
        <v>32470</v>
      </c>
      <c r="H329" s="1">
        <v>572.70000000000005</v>
      </c>
      <c r="I329" s="1"/>
    </row>
    <row r="330" spans="1:9" x14ac:dyDescent="0.3">
      <c r="A330" s="75">
        <v>32471</v>
      </c>
      <c r="B330" s="1">
        <v>0</v>
      </c>
      <c r="D330" s="75">
        <v>32471</v>
      </c>
      <c r="E330" s="1">
        <v>572.70000000000005</v>
      </c>
      <c r="G330" s="75">
        <v>32471</v>
      </c>
      <c r="H330" s="1">
        <v>572.70000000000005</v>
      </c>
      <c r="I330" s="1"/>
    </row>
    <row r="331" spans="1:9" x14ac:dyDescent="0.3">
      <c r="A331" s="75">
        <v>32472</v>
      </c>
      <c r="B331" s="1">
        <v>0</v>
      </c>
      <c r="D331" s="75">
        <v>32472</v>
      </c>
      <c r="E331" s="1">
        <v>572.70000000000005</v>
      </c>
      <c r="G331" s="75">
        <v>32472</v>
      </c>
      <c r="H331" s="1">
        <v>572.70000000000005</v>
      </c>
      <c r="I331" s="1"/>
    </row>
    <row r="332" spans="1:9" x14ac:dyDescent="0.3">
      <c r="A332" s="75">
        <v>32473</v>
      </c>
      <c r="B332" s="1">
        <v>0</v>
      </c>
      <c r="D332" s="75">
        <v>32473</v>
      </c>
      <c r="E332" s="1">
        <v>572.70000000000005</v>
      </c>
      <c r="G332" s="75">
        <v>32473</v>
      </c>
      <c r="H332" s="1">
        <v>572.70000000000005</v>
      </c>
      <c r="I332" s="1"/>
    </row>
    <row r="333" spans="1:9" x14ac:dyDescent="0.3">
      <c r="A333" s="75">
        <v>32474</v>
      </c>
      <c r="B333" s="1">
        <v>26.26</v>
      </c>
      <c r="D333" s="75">
        <v>32474</v>
      </c>
      <c r="E333" s="1">
        <v>572.70000000000005</v>
      </c>
      <c r="G333" s="75">
        <v>32474</v>
      </c>
      <c r="H333" s="1">
        <v>598.96</v>
      </c>
      <c r="I333" s="1"/>
    </row>
    <row r="334" spans="1:9" x14ac:dyDescent="0.3">
      <c r="A334" s="75">
        <v>32475</v>
      </c>
      <c r="B334" s="1">
        <v>206.9</v>
      </c>
      <c r="D334" s="75">
        <v>32475</v>
      </c>
      <c r="E334" s="1">
        <v>799.2</v>
      </c>
      <c r="G334" s="75">
        <v>32475</v>
      </c>
      <c r="H334" s="1">
        <v>1006.1</v>
      </c>
      <c r="I334" s="1"/>
    </row>
    <row r="335" spans="1:9" x14ac:dyDescent="0.3">
      <c r="A335" s="75">
        <v>32476</v>
      </c>
      <c r="B335" s="1">
        <v>4.7069999999999999</v>
      </c>
      <c r="D335" s="75">
        <v>32476</v>
      </c>
      <c r="E335" s="1">
        <v>662.5</v>
      </c>
      <c r="G335" s="75">
        <v>32476</v>
      </c>
      <c r="H335" s="1">
        <v>667.20699999999999</v>
      </c>
      <c r="I335" s="1"/>
    </row>
    <row r="336" spans="1:9" x14ac:dyDescent="0.3">
      <c r="A336" s="75">
        <v>32477</v>
      </c>
      <c r="B336" s="1">
        <v>0</v>
      </c>
      <c r="D336" s="75">
        <v>32477</v>
      </c>
      <c r="E336" s="1">
        <v>572.70000000000005</v>
      </c>
      <c r="G336" s="75">
        <v>32477</v>
      </c>
      <c r="H336" s="1">
        <v>572.70000000000005</v>
      </c>
      <c r="I336" s="1"/>
    </row>
    <row r="337" spans="1:9" x14ac:dyDescent="0.3">
      <c r="A337" s="75">
        <v>32478</v>
      </c>
      <c r="B337" s="1">
        <v>0</v>
      </c>
      <c r="D337" s="75">
        <v>32478</v>
      </c>
      <c r="E337" s="1">
        <v>572.70000000000005</v>
      </c>
      <c r="G337" s="75">
        <v>32478</v>
      </c>
      <c r="H337" s="1">
        <v>572.70000000000005</v>
      </c>
      <c r="I337" s="1"/>
    </row>
    <row r="338" spans="1:9" x14ac:dyDescent="0.3">
      <c r="A338" s="75">
        <v>32479</v>
      </c>
      <c r="B338" s="1">
        <v>0</v>
      </c>
      <c r="D338" s="75">
        <v>32479</v>
      </c>
      <c r="E338" s="1">
        <v>572.70000000000005</v>
      </c>
      <c r="G338" s="75">
        <v>32479</v>
      </c>
      <c r="H338" s="1">
        <v>572.70000000000005</v>
      </c>
      <c r="I338" s="1"/>
    </row>
    <row r="339" spans="1:9" x14ac:dyDescent="0.3">
      <c r="A339" s="75">
        <v>32480</v>
      </c>
      <c r="B339" s="1">
        <v>0</v>
      </c>
      <c r="D339" s="75">
        <v>32480</v>
      </c>
      <c r="E339" s="1">
        <v>572.70000000000005</v>
      </c>
      <c r="G339" s="75">
        <v>32480</v>
      </c>
      <c r="H339" s="1">
        <v>572.70000000000005</v>
      </c>
      <c r="I339" s="1"/>
    </row>
    <row r="340" spans="1:9" x14ac:dyDescent="0.3">
      <c r="A340" s="75">
        <v>32481</v>
      </c>
      <c r="B340" s="1">
        <v>0</v>
      </c>
      <c r="D340" s="75">
        <v>32481</v>
      </c>
      <c r="E340" s="1">
        <v>572.70000000000005</v>
      </c>
      <c r="G340" s="75">
        <v>32481</v>
      </c>
      <c r="H340" s="1">
        <v>572.70000000000005</v>
      </c>
      <c r="I340" s="1"/>
    </row>
    <row r="341" spans="1:9" x14ac:dyDescent="0.3">
      <c r="A341" s="75">
        <v>32482</v>
      </c>
      <c r="B341" s="1">
        <v>0</v>
      </c>
      <c r="D341" s="75">
        <v>32482</v>
      </c>
      <c r="E341" s="1">
        <v>572.70000000000005</v>
      </c>
      <c r="G341" s="75">
        <v>32482</v>
      </c>
      <c r="H341" s="1">
        <v>572.70000000000005</v>
      </c>
      <c r="I341" s="1"/>
    </row>
    <row r="342" spans="1:9" x14ac:dyDescent="0.3">
      <c r="A342" s="75">
        <v>32483</v>
      </c>
      <c r="B342" s="1">
        <v>0</v>
      </c>
      <c r="D342" s="75">
        <v>32483</v>
      </c>
      <c r="E342" s="1">
        <v>572.70000000000005</v>
      </c>
      <c r="G342" s="75">
        <v>32483</v>
      </c>
      <c r="H342" s="1">
        <v>572.70000000000005</v>
      </c>
      <c r="I342" s="1"/>
    </row>
    <row r="343" spans="1:9" x14ac:dyDescent="0.3">
      <c r="A343" s="75">
        <v>32484</v>
      </c>
      <c r="B343" s="1">
        <v>0</v>
      </c>
      <c r="D343" s="75">
        <v>32484</v>
      </c>
      <c r="E343" s="1">
        <v>572.70000000000005</v>
      </c>
      <c r="G343" s="75">
        <v>32484</v>
      </c>
      <c r="H343" s="1">
        <v>572.70000000000005</v>
      </c>
      <c r="I343" s="1"/>
    </row>
    <row r="344" spans="1:9" x14ac:dyDescent="0.3">
      <c r="A344" s="75">
        <v>32485</v>
      </c>
      <c r="B344" s="1">
        <v>0</v>
      </c>
      <c r="D344" s="75">
        <v>32485</v>
      </c>
      <c r="E344" s="1">
        <v>572.70000000000005</v>
      </c>
      <c r="G344" s="75">
        <v>32485</v>
      </c>
      <c r="H344" s="1">
        <v>572.70000000000005</v>
      </c>
      <c r="I344" s="1"/>
    </row>
    <row r="345" spans="1:9" x14ac:dyDescent="0.3">
      <c r="A345" s="75">
        <v>32486</v>
      </c>
      <c r="B345" s="1">
        <v>3.1640000000000001</v>
      </c>
      <c r="D345" s="75">
        <v>32486</v>
      </c>
      <c r="E345" s="1">
        <v>572.70000000000005</v>
      </c>
      <c r="G345" s="75">
        <v>32486</v>
      </c>
      <c r="H345" s="1">
        <v>575.86400000000003</v>
      </c>
      <c r="I345" s="1"/>
    </row>
    <row r="346" spans="1:9" x14ac:dyDescent="0.3">
      <c r="A346" s="75">
        <v>32487</v>
      </c>
      <c r="B346" s="1">
        <v>0</v>
      </c>
      <c r="D346" s="75">
        <v>32487</v>
      </c>
      <c r="E346" s="1">
        <v>611.79999999999995</v>
      </c>
      <c r="G346" s="75">
        <v>32487</v>
      </c>
      <c r="H346" s="1">
        <v>611.79999999999995</v>
      </c>
      <c r="I346" s="1"/>
    </row>
    <row r="347" spans="1:9" x14ac:dyDescent="0.3">
      <c r="A347" s="75">
        <v>32488</v>
      </c>
      <c r="B347" s="1">
        <v>0</v>
      </c>
      <c r="D347" s="75">
        <v>32488</v>
      </c>
      <c r="E347" s="1">
        <v>572.70000000000005</v>
      </c>
      <c r="G347" s="75">
        <v>32488</v>
      </c>
      <c r="H347" s="1">
        <v>572.70000000000005</v>
      </c>
      <c r="I347" s="1"/>
    </row>
    <row r="348" spans="1:9" x14ac:dyDescent="0.3">
      <c r="A348" s="75">
        <v>32489</v>
      </c>
      <c r="B348" s="1">
        <v>0</v>
      </c>
      <c r="D348" s="75">
        <v>32489</v>
      </c>
      <c r="E348" s="1">
        <v>572.70000000000005</v>
      </c>
      <c r="G348" s="75">
        <v>32489</v>
      </c>
      <c r="H348" s="1">
        <v>572.70000000000005</v>
      </c>
      <c r="I348" s="1"/>
    </row>
    <row r="349" spans="1:9" x14ac:dyDescent="0.3">
      <c r="A349" s="75">
        <v>32490</v>
      </c>
      <c r="B349" s="1">
        <v>0</v>
      </c>
      <c r="D349" s="75">
        <v>32490</v>
      </c>
      <c r="E349" s="1">
        <v>572.70000000000005</v>
      </c>
      <c r="G349" s="75">
        <v>32490</v>
      </c>
      <c r="H349" s="1">
        <v>572.70000000000005</v>
      </c>
      <c r="I349" s="1"/>
    </row>
    <row r="350" spans="1:9" x14ac:dyDescent="0.3">
      <c r="A350" s="75">
        <v>32491</v>
      </c>
      <c r="B350" s="1">
        <v>0</v>
      </c>
      <c r="D350" s="75">
        <v>32491</v>
      </c>
      <c r="E350" s="1">
        <v>572.70000000000005</v>
      </c>
      <c r="G350" s="75">
        <v>32491</v>
      </c>
      <c r="H350" s="1">
        <v>572.70000000000005</v>
      </c>
      <c r="I350" s="1"/>
    </row>
    <row r="351" spans="1:9" x14ac:dyDescent="0.3">
      <c r="A351" s="75">
        <v>32492</v>
      </c>
      <c r="B351" s="1">
        <v>0</v>
      </c>
      <c r="D351" s="75">
        <v>32492</v>
      </c>
      <c r="E351" s="1">
        <v>572.70000000000005</v>
      </c>
      <c r="G351" s="75">
        <v>32492</v>
      </c>
      <c r="H351" s="1">
        <v>572.70000000000005</v>
      </c>
      <c r="I351" s="1"/>
    </row>
    <row r="352" spans="1:9" x14ac:dyDescent="0.3">
      <c r="A352" s="75">
        <v>32493</v>
      </c>
      <c r="B352" s="1">
        <v>0</v>
      </c>
      <c r="D352" s="75">
        <v>32493</v>
      </c>
      <c r="E352" s="1">
        <v>572.70000000000005</v>
      </c>
      <c r="G352" s="75">
        <v>32493</v>
      </c>
      <c r="H352" s="1">
        <v>572.70000000000005</v>
      </c>
      <c r="I352" s="1"/>
    </row>
    <row r="353" spans="1:9" x14ac:dyDescent="0.3">
      <c r="A353" s="75">
        <v>32494</v>
      </c>
      <c r="B353" s="1">
        <v>0</v>
      </c>
      <c r="D353" s="75">
        <v>32494</v>
      </c>
      <c r="E353" s="1">
        <v>572.70000000000005</v>
      </c>
      <c r="G353" s="75">
        <v>32494</v>
      </c>
      <c r="H353" s="1">
        <v>572.70000000000005</v>
      </c>
      <c r="I353" s="1"/>
    </row>
    <row r="354" spans="1:9" x14ac:dyDescent="0.3">
      <c r="A354" s="75">
        <v>32495</v>
      </c>
      <c r="B354" s="1">
        <v>0</v>
      </c>
      <c r="D354" s="75">
        <v>32495</v>
      </c>
      <c r="E354" s="1">
        <v>572.70000000000005</v>
      </c>
      <c r="G354" s="75">
        <v>32495</v>
      </c>
      <c r="H354" s="1">
        <v>572.70000000000005</v>
      </c>
      <c r="I354" s="1"/>
    </row>
    <row r="355" spans="1:9" x14ac:dyDescent="0.3">
      <c r="A355" s="75">
        <v>32496</v>
      </c>
      <c r="B355" s="1">
        <v>0</v>
      </c>
      <c r="D355" s="75">
        <v>32496</v>
      </c>
      <c r="E355" s="1">
        <v>572.70000000000005</v>
      </c>
      <c r="G355" s="75">
        <v>32496</v>
      </c>
      <c r="H355" s="1">
        <v>572.70000000000005</v>
      </c>
      <c r="I355" s="1"/>
    </row>
    <row r="356" spans="1:9" x14ac:dyDescent="0.3">
      <c r="A356" s="75">
        <v>32497</v>
      </c>
      <c r="B356" s="1">
        <v>0</v>
      </c>
      <c r="D356" s="75">
        <v>32497</v>
      </c>
      <c r="E356" s="1">
        <v>572.70000000000005</v>
      </c>
      <c r="G356" s="75">
        <v>32497</v>
      </c>
      <c r="H356" s="1">
        <v>572.70000000000005</v>
      </c>
      <c r="I356" s="1"/>
    </row>
    <row r="357" spans="1:9" x14ac:dyDescent="0.3">
      <c r="A357" s="75">
        <v>32498</v>
      </c>
      <c r="B357" s="1">
        <v>24.74</v>
      </c>
      <c r="D357" s="75">
        <v>32498</v>
      </c>
      <c r="E357" s="1">
        <v>572.70000000000005</v>
      </c>
      <c r="G357" s="75">
        <v>32498</v>
      </c>
      <c r="H357" s="1">
        <v>597.44000000000005</v>
      </c>
      <c r="I357" s="1"/>
    </row>
    <row r="358" spans="1:9" x14ac:dyDescent="0.3">
      <c r="A358" s="75">
        <v>32499</v>
      </c>
      <c r="B358" s="1">
        <v>9.0609999999999999</v>
      </c>
      <c r="D358" s="75">
        <v>32499</v>
      </c>
      <c r="E358" s="1">
        <v>628.79999999999995</v>
      </c>
      <c r="G358" s="75">
        <v>32499</v>
      </c>
      <c r="H358" s="1">
        <v>637.86099999999999</v>
      </c>
      <c r="I358" s="1"/>
    </row>
    <row r="359" spans="1:9" x14ac:dyDescent="0.3">
      <c r="A359" s="75">
        <v>32500</v>
      </c>
      <c r="B359" s="1">
        <v>25.69</v>
      </c>
      <c r="D359" s="75">
        <v>32500</v>
      </c>
      <c r="E359" s="1">
        <v>621.29999999999995</v>
      </c>
      <c r="G359" s="75">
        <v>32500</v>
      </c>
      <c r="H359" s="1">
        <v>646.99</v>
      </c>
      <c r="I359" s="1"/>
    </row>
    <row r="360" spans="1:9" x14ac:dyDescent="0.3">
      <c r="A360" s="75">
        <v>32501</v>
      </c>
      <c r="B360" s="1">
        <v>46.89</v>
      </c>
      <c r="D360" s="75">
        <v>32501</v>
      </c>
      <c r="E360" s="1">
        <v>702.3</v>
      </c>
      <c r="G360" s="75">
        <v>32501</v>
      </c>
      <c r="H360" s="1">
        <v>749.18999999999994</v>
      </c>
      <c r="I360" s="1"/>
    </row>
    <row r="361" spans="1:9" x14ac:dyDescent="0.3">
      <c r="A361" s="75">
        <v>32502</v>
      </c>
      <c r="B361" s="1">
        <v>29.5</v>
      </c>
      <c r="D361" s="75">
        <v>32502</v>
      </c>
      <c r="E361" s="1">
        <v>649.6</v>
      </c>
      <c r="G361" s="75">
        <v>32502</v>
      </c>
      <c r="H361" s="1">
        <v>679.1</v>
      </c>
      <c r="I361" s="1"/>
    </row>
    <row r="362" spans="1:9" x14ac:dyDescent="0.3">
      <c r="A362" s="75">
        <v>32503</v>
      </c>
      <c r="B362" s="1">
        <v>0</v>
      </c>
      <c r="D362" s="75">
        <v>32503</v>
      </c>
      <c r="E362" s="1">
        <v>579.20000000000005</v>
      </c>
      <c r="G362" s="75">
        <v>32503</v>
      </c>
      <c r="H362" s="1">
        <v>579.20000000000005</v>
      </c>
      <c r="I362" s="1"/>
    </row>
    <row r="363" spans="1:9" x14ac:dyDescent="0.3">
      <c r="A363" s="75">
        <v>32504</v>
      </c>
      <c r="B363" s="1">
        <v>0</v>
      </c>
      <c r="D363" s="75">
        <v>32504</v>
      </c>
      <c r="E363" s="1">
        <v>572.70000000000005</v>
      </c>
      <c r="G363" s="75">
        <v>32504</v>
      </c>
      <c r="H363" s="1">
        <v>572.70000000000005</v>
      </c>
      <c r="I363" s="1"/>
    </row>
    <row r="364" spans="1:9" x14ac:dyDescent="0.3">
      <c r="A364" s="75">
        <v>32505</v>
      </c>
      <c r="B364" s="1">
        <v>4.9359999999999999</v>
      </c>
      <c r="D364" s="75">
        <v>32505</v>
      </c>
      <c r="E364" s="1">
        <v>572.70000000000005</v>
      </c>
      <c r="G364" s="75">
        <v>32505</v>
      </c>
      <c r="H364" s="1">
        <v>577.63600000000008</v>
      </c>
      <c r="I364" s="1"/>
    </row>
    <row r="365" spans="1:9" x14ac:dyDescent="0.3">
      <c r="A365" s="75">
        <v>32506</v>
      </c>
      <c r="B365" s="1">
        <v>1.8759999999999999E-2</v>
      </c>
      <c r="D365" s="75">
        <v>32506</v>
      </c>
      <c r="E365" s="1">
        <v>621</v>
      </c>
      <c r="G365" s="75">
        <v>32506</v>
      </c>
      <c r="H365" s="1">
        <v>621.01876000000004</v>
      </c>
      <c r="I365" s="1"/>
    </row>
    <row r="366" spans="1:9" x14ac:dyDescent="0.3">
      <c r="A366" s="75">
        <v>32507</v>
      </c>
      <c r="B366" s="1">
        <v>0</v>
      </c>
      <c r="D366" s="75">
        <v>32507</v>
      </c>
      <c r="E366" s="1">
        <v>572.70000000000005</v>
      </c>
      <c r="G366" s="75">
        <v>32507</v>
      </c>
      <c r="H366" s="1">
        <v>572.70000000000005</v>
      </c>
      <c r="I366" s="1"/>
    </row>
    <row r="367" spans="1:9" x14ac:dyDescent="0.3">
      <c r="A367" s="75">
        <v>32508</v>
      </c>
      <c r="B367" s="1">
        <v>0</v>
      </c>
      <c r="D367" s="75">
        <v>32508</v>
      </c>
      <c r="E367" s="1">
        <v>572.70000000000005</v>
      </c>
      <c r="G367" s="75">
        <v>32508</v>
      </c>
      <c r="H367" s="1">
        <v>572.70000000000005</v>
      </c>
      <c r="I367" s="1"/>
    </row>
    <row r="368" spans="1:9" x14ac:dyDescent="0.3">
      <c r="A368" s="75">
        <v>32509</v>
      </c>
      <c r="B368" s="1">
        <v>1.371</v>
      </c>
      <c r="D368" s="75">
        <v>32509</v>
      </c>
      <c r="E368" s="1">
        <v>572.70000000000005</v>
      </c>
      <c r="G368" s="75">
        <v>32509</v>
      </c>
      <c r="H368" s="1">
        <v>574.07100000000003</v>
      </c>
      <c r="I368" s="1"/>
    </row>
    <row r="369" spans="1:9" x14ac:dyDescent="0.3">
      <c r="A369" s="75">
        <v>32510</v>
      </c>
      <c r="B369" s="1">
        <v>0</v>
      </c>
      <c r="D369" s="75">
        <v>32510</v>
      </c>
      <c r="E369" s="1">
        <v>596.6</v>
      </c>
      <c r="G369" s="75">
        <v>32510</v>
      </c>
      <c r="H369" s="1">
        <v>596.6</v>
      </c>
      <c r="I369" s="1"/>
    </row>
    <row r="370" spans="1:9" x14ac:dyDescent="0.3">
      <c r="A370" s="75">
        <v>32511</v>
      </c>
      <c r="B370" s="1">
        <v>12.36</v>
      </c>
      <c r="D370" s="75">
        <v>32511</v>
      </c>
      <c r="E370" s="1">
        <v>610</v>
      </c>
      <c r="G370" s="75">
        <v>32511</v>
      </c>
      <c r="H370" s="1">
        <v>622.36</v>
      </c>
      <c r="I370" s="1"/>
    </row>
    <row r="371" spans="1:9" x14ac:dyDescent="0.3">
      <c r="A371" s="75">
        <v>32512</v>
      </c>
      <c r="B371" s="1">
        <v>15.84</v>
      </c>
      <c r="D371" s="75">
        <v>32512</v>
      </c>
      <c r="E371" s="1">
        <v>649.4</v>
      </c>
      <c r="G371" s="75">
        <v>32512</v>
      </c>
      <c r="H371" s="1">
        <v>665.24</v>
      </c>
      <c r="I371" s="1"/>
    </row>
    <row r="372" spans="1:9" x14ac:dyDescent="0.3">
      <c r="A372" s="75">
        <v>32513</v>
      </c>
      <c r="B372" s="1">
        <v>0</v>
      </c>
      <c r="D372" s="75">
        <v>32513</v>
      </c>
      <c r="E372" s="1">
        <v>572.70000000000005</v>
      </c>
      <c r="G372" s="75">
        <v>32513</v>
      </c>
      <c r="H372" s="1">
        <v>572.70000000000005</v>
      </c>
      <c r="I372" s="1"/>
    </row>
    <row r="373" spans="1:9" x14ac:dyDescent="0.3">
      <c r="A373" s="75">
        <v>32514</v>
      </c>
      <c r="B373" s="1">
        <v>20.9</v>
      </c>
      <c r="D373" s="75">
        <v>32514</v>
      </c>
      <c r="E373" s="1">
        <v>747.2</v>
      </c>
      <c r="G373" s="75">
        <v>32514</v>
      </c>
      <c r="H373" s="1">
        <v>768.1</v>
      </c>
      <c r="I373" s="1"/>
    </row>
    <row r="374" spans="1:9" x14ac:dyDescent="0.3">
      <c r="A374" s="75">
        <v>32515</v>
      </c>
      <c r="B374" s="1">
        <v>4.45</v>
      </c>
      <c r="D374" s="75">
        <v>32515</v>
      </c>
      <c r="E374" s="1">
        <v>626.20000000000005</v>
      </c>
      <c r="G374" s="75">
        <v>32515</v>
      </c>
      <c r="H374" s="1">
        <v>630.65000000000009</v>
      </c>
      <c r="I374" s="1"/>
    </row>
    <row r="375" spans="1:9" x14ac:dyDescent="0.3">
      <c r="A375" s="75">
        <v>32516</v>
      </c>
      <c r="B375" s="1">
        <v>27.36</v>
      </c>
      <c r="D375" s="75">
        <v>32516</v>
      </c>
      <c r="E375" s="1">
        <v>670.6</v>
      </c>
      <c r="G375" s="75">
        <v>32516</v>
      </c>
      <c r="H375" s="1">
        <v>697.96</v>
      </c>
      <c r="I375" s="1"/>
    </row>
    <row r="376" spans="1:9" x14ac:dyDescent="0.3">
      <c r="A376" s="75">
        <v>32517</v>
      </c>
      <c r="B376" s="1">
        <v>0</v>
      </c>
      <c r="D376" s="75">
        <v>32517</v>
      </c>
      <c r="E376" s="1">
        <v>612.1</v>
      </c>
      <c r="G376" s="75">
        <v>32517</v>
      </c>
      <c r="H376" s="1">
        <v>612.1</v>
      </c>
      <c r="I376" s="1"/>
    </row>
    <row r="377" spans="1:9" x14ac:dyDescent="0.3">
      <c r="A377" s="75">
        <v>32518</v>
      </c>
      <c r="B377" s="1">
        <v>0</v>
      </c>
      <c r="D377" s="75">
        <v>32518</v>
      </c>
      <c r="E377" s="1">
        <v>572.70000000000005</v>
      </c>
      <c r="G377" s="75">
        <v>32518</v>
      </c>
      <c r="H377" s="1">
        <v>572.70000000000005</v>
      </c>
      <c r="I377" s="1"/>
    </row>
    <row r="378" spans="1:9" x14ac:dyDescent="0.3">
      <c r="A378" s="75">
        <v>32519</v>
      </c>
      <c r="B378" s="1">
        <v>0</v>
      </c>
      <c r="D378" s="75">
        <v>32519</v>
      </c>
      <c r="E378" s="1">
        <v>572.70000000000005</v>
      </c>
      <c r="G378" s="75">
        <v>32519</v>
      </c>
      <c r="H378" s="1">
        <v>572.70000000000005</v>
      </c>
      <c r="I378" s="1"/>
    </row>
    <row r="379" spans="1:9" x14ac:dyDescent="0.3">
      <c r="A379" s="75">
        <v>32520</v>
      </c>
      <c r="B379" s="1">
        <v>7.5380000000000003</v>
      </c>
      <c r="D379" s="75">
        <v>32520</v>
      </c>
      <c r="E379" s="1">
        <v>717.9</v>
      </c>
      <c r="G379" s="75">
        <v>32520</v>
      </c>
      <c r="H379" s="1">
        <v>725.43799999999999</v>
      </c>
      <c r="I379" s="1"/>
    </row>
    <row r="380" spans="1:9" x14ac:dyDescent="0.3">
      <c r="A380" s="75">
        <v>32521</v>
      </c>
      <c r="B380" s="1">
        <v>0</v>
      </c>
      <c r="D380" s="75">
        <v>32521</v>
      </c>
      <c r="E380" s="1">
        <v>606.70000000000005</v>
      </c>
      <c r="G380" s="75">
        <v>32521</v>
      </c>
      <c r="H380" s="1">
        <v>606.70000000000005</v>
      </c>
      <c r="I380" s="1"/>
    </row>
    <row r="381" spans="1:9" x14ac:dyDescent="0.3">
      <c r="A381" s="75">
        <v>32522</v>
      </c>
      <c r="B381" s="1">
        <v>1.802</v>
      </c>
      <c r="D381" s="75">
        <v>32522</v>
      </c>
      <c r="E381" s="1">
        <v>572.70000000000005</v>
      </c>
      <c r="G381" s="75">
        <v>32522</v>
      </c>
      <c r="H381" s="1">
        <v>574.50200000000007</v>
      </c>
      <c r="I381" s="1"/>
    </row>
    <row r="382" spans="1:9" x14ac:dyDescent="0.3">
      <c r="A382" s="75">
        <v>32523</v>
      </c>
      <c r="B382" s="1">
        <v>15.33</v>
      </c>
      <c r="D382" s="75">
        <v>32523</v>
      </c>
      <c r="E382" s="1">
        <v>808.6</v>
      </c>
      <c r="G382" s="75">
        <v>32523</v>
      </c>
      <c r="H382" s="1">
        <v>823.93000000000006</v>
      </c>
      <c r="I382" s="1"/>
    </row>
    <row r="383" spans="1:9" x14ac:dyDescent="0.3">
      <c r="A383" s="75">
        <v>32524</v>
      </c>
      <c r="B383" s="1">
        <v>0</v>
      </c>
      <c r="D383" s="75">
        <v>32524</v>
      </c>
      <c r="E383" s="1">
        <v>621</v>
      </c>
      <c r="G383" s="75">
        <v>32524</v>
      </c>
      <c r="H383" s="1">
        <v>621</v>
      </c>
      <c r="I383" s="1"/>
    </row>
    <row r="384" spans="1:9" x14ac:dyDescent="0.3">
      <c r="A384" s="75">
        <v>32525</v>
      </c>
      <c r="B384" s="1">
        <v>0</v>
      </c>
      <c r="D384" s="75">
        <v>32525</v>
      </c>
      <c r="E384" s="1">
        <v>572.70000000000005</v>
      </c>
      <c r="G384" s="75">
        <v>32525</v>
      </c>
      <c r="H384" s="1">
        <v>572.70000000000005</v>
      </c>
      <c r="I384" s="1"/>
    </row>
    <row r="385" spans="1:9" x14ac:dyDescent="0.3">
      <c r="A385" s="75">
        <v>32526</v>
      </c>
      <c r="B385" s="1">
        <v>0</v>
      </c>
      <c r="D385" s="75">
        <v>32526</v>
      </c>
      <c r="E385" s="1">
        <v>572.70000000000005</v>
      </c>
      <c r="G385" s="75">
        <v>32526</v>
      </c>
      <c r="H385" s="1">
        <v>572.70000000000005</v>
      </c>
      <c r="I385" s="1"/>
    </row>
    <row r="386" spans="1:9" x14ac:dyDescent="0.3">
      <c r="A386" s="75">
        <v>32527</v>
      </c>
      <c r="B386" s="1">
        <v>0</v>
      </c>
      <c r="D386" s="75">
        <v>32527</v>
      </c>
      <c r="E386" s="1">
        <v>572.70000000000005</v>
      </c>
      <c r="G386" s="75">
        <v>32527</v>
      </c>
      <c r="H386" s="1">
        <v>572.70000000000005</v>
      </c>
      <c r="I386" s="1"/>
    </row>
    <row r="387" spans="1:9" x14ac:dyDescent="0.3">
      <c r="A387" s="75">
        <v>32528</v>
      </c>
      <c r="B387" s="1">
        <v>0</v>
      </c>
      <c r="D387" s="75">
        <v>32528</v>
      </c>
      <c r="E387" s="1">
        <v>572.70000000000005</v>
      </c>
      <c r="G387" s="75">
        <v>32528</v>
      </c>
      <c r="H387" s="1">
        <v>572.70000000000005</v>
      </c>
      <c r="I387" s="1"/>
    </row>
    <row r="388" spans="1:9" x14ac:dyDescent="0.3">
      <c r="A388" s="75">
        <v>32529</v>
      </c>
      <c r="B388" s="1">
        <v>0</v>
      </c>
      <c r="D388" s="75">
        <v>32529</v>
      </c>
      <c r="E388" s="1">
        <v>572.70000000000005</v>
      </c>
      <c r="G388" s="75">
        <v>32529</v>
      </c>
      <c r="H388" s="1">
        <v>572.70000000000005</v>
      </c>
      <c r="I388" s="1"/>
    </row>
    <row r="389" spans="1:9" x14ac:dyDescent="0.3">
      <c r="A389" s="75">
        <v>32530</v>
      </c>
      <c r="B389" s="1">
        <v>0</v>
      </c>
      <c r="D389" s="75">
        <v>32530</v>
      </c>
      <c r="E389" s="1">
        <v>572.70000000000005</v>
      </c>
      <c r="G389" s="75">
        <v>32530</v>
      </c>
      <c r="H389" s="1">
        <v>572.70000000000005</v>
      </c>
      <c r="I389" s="1"/>
    </row>
    <row r="390" spans="1:9" x14ac:dyDescent="0.3">
      <c r="A390" s="75">
        <v>32531</v>
      </c>
      <c r="B390" s="1">
        <v>0</v>
      </c>
      <c r="D390" s="75">
        <v>32531</v>
      </c>
      <c r="E390" s="1">
        <v>572.70000000000005</v>
      </c>
      <c r="G390" s="75">
        <v>32531</v>
      </c>
      <c r="H390" s="1">
        <v>572.70000000000005</v>
      </c>
      <c r="I390" s="1"/>
    </row>
    <row r="391" spans="1:9" x14ac:dyDescent="0.3">
      <c r="A391" s="75">
        <v>32532</v>
      </c>
      <c r="B391" s="1">
        <v>0</v>
      </c>
      <c r="D391" s="75">
        <v>32532</v>
      </c>
      <c r="E391" s="1">
        <v>572.70000000000005</v>
      </c>
      <c r="G391" s="75">
        <v>32532</v>
      </c>
      <c r="H391" s="1">
        <v>572.70000000000005</v>
      </c>
      <c r="I391" s="1"/>
    </row>
    <row r="392" spans="1:9" x14ac:dyDescent="0.3">
      <c r="A392" s="75">
        <v>32533</v>
      </c>
      <c r="B392" s="1">
        <v>0</v>
      </c>
      <c r="D392" s="75">
        <v>32533</v>
      </c>
      <c r="E392" s="1">
        <v>572.70000000000005</v>
      </c>
      <c r="G392" s="75">
        <v>32533</v>
      </c>
      <c r="H392" s="1">
        <v>572.70000000000005</v>
      </c>
      <c r="I392" s="1"/>
    </row>
    <row r="393" spans="1:9" x14ac:dyDescent="0.3">
      <c r="A393" s="75">
        <v>32534</v>
      </c>
      <c r="B393" s="1">
        <v>2.8820000000000001</v>
      </c>
      <c r="D393" s="75">
        <v>32534</v>
      </c>
      <c r="E393" s="1">
        <v>572.70000000000005</v>
      </c>
      <c r="G393" s="75">
        <v>32534</v>
      </c>
      <c r="H393" s="1">
        <v>575.58199999999999</v>
      </c>
      <c r="I393" s="1"/>
    </row>
    <row r="394" spans="1:9" x14ac:dyDescent="0.3">
      <c r="A394" s="75">
        <v>32535</v>
      </c>
      <c r="B394" s="1">
        <v>0</v>
      </c>
      <c r="D394" s="75">
        <v>32535</v>
      </c>
      <c r="E394" s="1">
        <v>586.20000000000005</v>
      </c>
      <c r="G394" s="75">
        <v>32535</v>
      </c>
      <c r="H394" s="1">
        <v>586.20000000000005</v>
      </c>
      <c r="I394" s="1"/>
    </row>
    <row r="395" spans="1:9" x14ac:dyDescent="0.3">
      <c r="A395" s="75">
        <v>32536</v>
      </c>
      <c r="B395" s="1">
        <v>0</v>
      </c>
      <c r="D395" s="75">
        <v>32536</v>
      </c>
      <c r="E395" s="1">
        <v>572.70000000000005</v>
      </c>
      <c r="G395" s="75">
        <v>32536</v>
      </c>
      <c r="H395" s="1">
        <v>572.70000000000005</v>
      </c>
      <c r="I395" s="1"/>
    </row>
    <row r="396" spans="1:9" x14ac:dyDescent="0.3">
      <c r="A396" s="75">
        <v>32537</v>
      </c>
      <c r="B396" s="1">
        <v>0</v>
      </c>
      <c r="D396" s="75">
        <v>32537</v>
      </c>
      <c r="E396" s="1">
        <v>572.70000000000005</v>
      </c>
      <c r="G396" s="75">
        <v>32537</v>
      </c>
      <c r="H396" s="1">
        <v>572.70000000000005</v>
      </c>
      <c r="I396" s="1"/>
    </row>
    <row r="397" spans="1:9" x14ac:dyDescent="0.3">
      <c r="A397" s="75">
        <v>32538</v>
      </c>
      <c r="B397" s="1">
        <v>6.5880000000000001</v>
      </c>
      <c r="D397" s="75">
        <v>32538</v>
      </c>
      <c r="E397" s="1">
        <v>572.70000000000005</v>
      </c>
      <c r="G397" s="75">
        <v>32538</v>
      </c>
      <c r="H397" s="1">
        <v>579.28800000000001</v>
      </c>
      <c r="I397" s="1"/>
    </row>
    <row r="398" spans="1:9" x14ac:dyDescent="0.3">
      <c r="A398" s="75">
        <v>32539</v>
      </c>
      <c r="B398" s="1">
        <v>0</v>
      </c>
      <c r="D398" s="75">
        <v>32539</v>
      </c>
      <c r="E398" s="1">
        <v>603.5</v>
      </c>
      <c r="G398" s="75">
        <v>32539</v>
      </c>
      <c r="H398" s="1">
        <v>603.5</v>
      </c>
      <c r="I398" s="1"/>
    </row>
    <row r="399" spans="1:9" x14ac:dyDescent="0.3">
      <c r="A399" s="75">
        <v>32540</v>
      </c>
      <c r="B399" s="1">
        <v>0</v>
      </c>
      <c r="D399" s="75">
        <v>32540</v>
      </c>
      <c r="E399" s="1">
        <v>572.70000000000005</v>
      </c>
      <c r="G399" s="75">
        <v>32540</v>
      </c>
      <c r="H399" s="1">
        <v>572.70000000000005</v>
      </c>
      <c r="I399" s="1"/>
    </row>
    <row r="400" spans="1:9" x14ac:dyDescent="0.3">
      <c r="A400" s="75">
        <v>32541</v>
      </c>
      <c r="B400" s="1">
        <v>0.92269999999999996</v>
      </c>
      <c r="D400" s="75">
        <v>32541</v>
      </c>
      <c r="E400" s="1">
        <v>572.70000000000005</v>
      </c>
      <c r="G400" s="75">
        <v>32541</v>
      </c>
      <c r="H400" s="1">
        <v>573.62270000000001</v>
      </c>
      <c r="I400" s="1"/>
    </row>
    <row r="401" spans="1:9" x14ac:dyDescent="0.3">
      <c r="A401" s="75">
        <v>32542</v>
      </c>
      <c r="B401" s="1">
        <v>64.17</v>
      </c>
      <c r="D401" s="75">
        <v>32542</v>
      </c>
      <c r="E401" s="1">
        <v>688.4</v>
      </c>
      <c r="G401" s="75">
        <v>32542</v>
      </c>
      <c r="H401" s="1">
        <v>752.56999999999994</v>
      </c>
      <c r="I401" s="1"/>
    </row>
    <row r="402" spans="1:9" x14ac:dyDescent="0.3">
      <c r="A402" s="75">
        <v>32543</v>
      </c>
      <c r="B402" s="1">
        <v>0.87549999999999994</v>
      </c>
      <c r="D402" s="75">
        <v>32543</v>
      </c>
      <c r="E402" s="1">
        <v>653.20000000000005</v>
      </c>
      <c r="G402" s="75">
        <v>32543</v>
      </c>
      <c r="H402" s="1">
        <v>654.07550000000003</v>
      </c>
      <c r="I402" s="1"/>
    </row>
    <row r="403" spans="1:9" x14ac:dyDescent="0.3">
      <c r="A403" s="75">
        <v>32544</v>
      </c>
      <c r="B403" s="1">
        <v>0</v>
      </c>
      <c r="D403" s="75">
        <v>32544</v>
      </c>
      <c r="E403" s="1">
        <v>572.70000000000005</v>
      </c>
      <c r="G403" s="75">
        <v>32544</v>
      </c>
      <c r="H403" s="1">
        <v>572.70000000000005</v>
      </c>
      <c r="I403" s="1"/>
    </row>
    <row r="404" spans="1:9" x14ac:dyDescent="0.3">
      <c r="A404" s="75">
        <v>32545</v>
      </c>
      <c r="B404" s="1">
        <v>2.61</v>
      </c>
      <c r="D404" s="75">
        <v>32545</v>
      </c>
      <c r="E404" s="1">
        <v>572.70000000000005</v>
      </c>
      <c r="G404" s="75">
        <v>32545</v>
      </c>
      <c r="H404" s="1">
        <v>575.31000000000006</v>
      </c>
      <c r="I404" s="1"/>
    </row>
    <row r="405" spans="1:9" x14ac:dyDescent="0.3">
      <c r="A405" s="75">
        <v>32546</v>
      </c>
      <c r="B405" s="1">
        <v>0.52070000000000005</v>
      </c>
      <c r="D405" s="75">
        <v>32546</v>
      </c>
      <c r="E405" s="1">
        <v>605.9</v>
      </c>
      <c r="G405" s="75">
        <v>32546</v>
      </c>
      <c r="H405" s="1">
        <v>606.42070000000001</v>
      </c>
      <c r="I405" s="1"/>
    </row>
    <row r="406" spans="1:9" x14ac:dyDescent="0.3">
      <c r="A406" s="75">
        <v>32547</v>
      </c>
      <c r="B406" s="1">
        <v>0</v>
      </c>
      <c r="D406" s="75">
        <v>32547</v>
      </c>
      <c r="E406" s="1">
        <v>572.70000000000005</v>
      </c>
      <c r="G406" s="75">
        <v>32547</v>
      </c>
      <c r="H406" s="1">
        <v>572.70000000000005</v>
      </c>
      <c r="I406" s="1"/>
    </row>
    <row r="407" spans="1:9" x14ac:dyDescent="0.3">
      <c r="A407" s="75">
        <v>32548</v>
      </c>
      <c r="B407" s="1">
        <v>0</v>
      </c>
      <c r="D407" s="75">
        <v>32548</v>
      </c>
      <c r="E407" s="1">
        <v>572.70000000000005</v>
      </c>
      <c r="G407" s="75">
        <v>32548</v>
      </c>
      <c r="H407" s="1">
        <v>572.70000000000005</v>
      </c>
      <c r="I407" s="1"/>
    </row>
    <row r="408" spans="1:9" x14ac:dyDescent="0.3">
      <c r="A408" s="75">
        <v>32549</v>
      </c>
      <c r="B408" s="1">
        <v>0</v>
      </c>
      <c r="D408" s="75">
        <v>32549</v>
      </c>
      <c r="E408" s="1">
        <v>572.70000000000005</v>
      </c>
      <c r="G408" s="75">
        <v>32549</v>
      </c>
      <c r="H408" s="1">
        <v>572.70000000000005</v>
      </c>
      <c r="I408" s="1"/>
    </row>
    <row r="409" spans="1:9" x14ac:dyDescent="0.3">
      <c r="A409" s="75">
        <v>32550</v>
      </c>
      <c r="B409" s="1">
        <v>0</v>
      </c>
      <c r="D409" s="75">
        <v>32550</v>
      </c>
      <c r="E409" s="1">
        <v>572.70000000000005</v>
      </c>
      <c r="G409" s="75">
        <v>32550</v>
      </c>
      <c r="H409" s="1">
        <v>572.70000000000005</v>
      </c>
      <c r="I409" s="1"/>
    </row>
    <row r="410" spans="1:9" x14ac:dyDescent="0.3">
      <c r="A410" s="75">
        <v>32551</v>
      </c>
      <c r="B410" s="1">
        <v>0</v>
      </c>
      <c r="D410" s="75">
        <v>32551</v>
      </c>
      <c r="E410" s="1">
        <v>572.70000000000005</v>
      </c>
      <c r="G410" s="75">
        <v>32551</v>
      </c>
      <c r="H410" s="1">
        <v>572.70000000000005</v>
      </c>
      <c r="I410" s="1"/>
    </row>
    <row r="411" spans="1:9" x14ac:dyDescent="0.3">
      <c r="A411" s="75">
        <v>32552</v>
      </c>
      <c r="B411" s="1">
        <v>4.8280000000000003</v>
      </c>
      <c r="D411" s="75">
        <v>32552</v>
      </c>
      <c r="E411" s="1">
        <v>572.70000000000005</v>
      </c>
      <c r="G411" s="75">
        <v>32552</v>
      </c>
      <c r="H411" s="1">
        <v>577.52800000000002</v>
      </c>
      <c r="I411" s="1"/>
    </row>
    <row r="412" spans="1:9" x14ac:dyDescent="0.3">
      <c r="A412" s="75">
        <v>32553</v>
      </c>
      <c r="B412" s="1">
        <v>28.52</v>
      </c>
      <c r="D412" s="75">
        <v>32553</v>
      </c>
      <c r="E412" s="1">
        <v>736.9</v>
      </c>
      <c r="G412" s="75">
        <v>32553</v>
      </c>
      <c r="H412" s="1">
        <v>765.42</v>
      </c>
      <c r="I412" s="1"/>
    </row>
    <row r="413" spans="1:9" x14ac:dyDescent="0.3">
      <c r="A413" s="75">
        <v>32554</v>
      </c>
      <c r="B413" s="1">
        <v>17.37</v>
      </c>
      <c r="D413" s="75">
        <v>32554</v>
      </c>
      <c r="E413" s="1">
        <v>619.9</v>
      </c>
      <c r="G413" s="75">
        <v>32554</v>
      </c>
      <c r="H413" s="1">
        <v>637.27</v>
      </c>
      <c r="I413" s="1"/>
    </row>
    <row r="414" spans="1:9" x14ac:dyDescent="0.3">
      <c r="A414" s="75">
        <v>32555</v>
      </c>
      <c r="B414" s="1">
        <v>52.72</v>
      </c>
      <c r="D414" s="75">
        <v>32555</v>
      </c>
      <c r="E414" s="1">
        <v>681.9</v>
      </c>
      <c r="G414" s="75">
        <v>32555</v>
      </c>
      <c r="H414" s="1">
        <v>734.62</v>
      </c>
      <c r="I414" s="1"/>
    </row>
    <row r="415" spans="1:9" x14ac:dyDescent="0.3">
      <c r="A415" s="75">
        <v>32556</v>
      </c>
      <c r="B415" s="1">
        <v>0.46860000000000002</v>
      </c>
      <c r="D415" s="75">
        <v>32556</v>
      </c>
      <c r="E415" s="1">
        <v>574.79999999999995</v>
      </c>
      <c r="G415" s="75">
        <v>32556</v>
      </c>
      <c r="H415" s="1">
        <v>575.26859999999999</v>
      </c>
      <c r="I415" s="1"/>
    </row>
    <row r="416" spans="1:9" x14ac:dyDescent="0.3">
      <c r="A416" s="75">
        <v>32557</v>
      </c>
      <c r="B416" s="1">
        <v>0</v>
      </c>
      <c r="D416" s="75">
        <v>32557</v>
      </c>
      <c r="E416" s="1">
        <v>572.70000000000005</v>
      </c>
      <c r="G416" s="75">
        <v>32557</v>
      </c>
      <c r="H416" s="1">
        <v>572.70000000000005</v>
      </c>
      <c r="I416" s="1"/>
    </row>
    <row r="417" spans="1:9" x14ac:dyDescent="0.3">
      <c r="A417" s="75">
        <v>32558</v>
      </c>
      <c r="B417" s="1">
        <v>0</v>
      </c>
      <c r="D417" s="75">
        <v>32558</v>
      </c>
      <c r="E417" s="1">
        <v>572.70000000000005</v>
      </c>
      <c r="G417" s="75">
        <v>32558</v>
      </c>
      <c r="H417" s="1">
        <v>572.70000000000005</v>
      </c>
      <c r="I417" s="1"/>
    </row>
    <row r="418" spans="1:9" x14ac:dyDescent="0.3">
      <c r="A418" s="75">
        <v>32559</v>
      </c>
      <c r="B418" s="1">
        <v>0</v>
      </c>
      <c r="D418" s="75">
        <v>32559</v>
      </c>
      <c r="E418" s="1">
        <v>572.70000000000005</v>
      </c>
      <c r="G418" s="75">
        <v>32559</v>
      </c>
      <c r="H418" s="1">
        <v>572.70000000000005</v>
      </c>
      <c r="I418" s="1"/>
    </row>
    <row r="419" spans="1:9" x14ac:dyDescent="0.3">
      <c r="A419" s="75">
        <v>32560</v>
      </c>
      <c r="B419" s="1">
        <v>83.82</v>
      </c>
      <c r="D419" s="75">
        <v>32560</v>
      </c>
      <c r="E419" s="1">
        <v>767.6</v>
      </c>
      <c r="G419" s="75">
        <v>32560</v>
      </c>
      <c r="H419" s="1">
        <v>851.42000000000007</v>
      </c>
      <c r="I419" s="1"/>
    </row>
    <row r="420" spans="1:9" x14ac:dyDescent="0.3">
      <c r="A420" s="75">
        <v>32561</v>
      </c>
      <c r="B420" s="1">
        <v>117.1</v>
      </c>
      <c r="D420" s="75">
        <v>32561</v>
      </c>
      <c r="E420" s="1">
        <v>730.5</v>
      </c>
      <c r="G420" s="75">
        <v>32561</v>
      </c>
      <c r="H420" s="1">
        <v>847.6</v>
      </c>
      <c r="I420" s="1"/>
    </row>
    <row r="421" spans="1:9" x14ac:dyDescent="0.3">
      <c r="A421" s="75">
        <v>32562</v>
      </c>
      <c r="B421" s="1">
        <v>4.0419999999999998</v>
      </c>
      <c r="D421" s="75">
        <v>32562</v>
      </c>
      <c r="E421" s="1">
        <v>665.4</v>
      </c>
      <c r="G421" s="75">
        <v>32562</v>
      </c>
      <c r="H421" s="1">
        <v>669.44200000000001</v>
      </c>
      <c r="I421" s="1"/>
    </row>
    <row r="422" spans="1:9" x14ac:dyDescent="0.3">
      <c r="A422" s="75">
        <v>32563</v>
      </c>
      <c r="B422" s="1">
        <v>0</v>
      </c>
      <c r="D422" s="75">
        <v>32563</v>
      </c>
      <c r="E422" s="1">
        <v>611.29999999999995</v>
      </c>
      <c r="G422" s="75">
        <v>32563</v>
      </c>
      <c r="H422" s="1">
        <v>611.29999999999995</v>
      </c>
      <c r="I422" s="1"/>
    </row>
    <row r="423" spans="1:9" x14ac:dyDescent="0.3">
      <c r="A423" s="75">
        <v>32564</v>
      </c>
      <c r="B423" s="1">
        <v>0</v>
      </c>
      <c r="D423" s="75">
        <v>32564</v>
      </c>
      <c r="E423" s="1">
        <v>572.70000000000005</v>
      </c>
      <c r="G423" s="75">
        <v>32564</v>
      </c>
      <c r="H423" s="1">
        <v>572.70000000000005</v>
      </c>
      <c r="I423" s="1"/>
    </row>
    <row r="424" spans="1:9" x14ac:dyDescent="0.3">
      <c r="A424" s="75">
        <v>32565</v>
      </c>
      <c r="B424" s="1">
        <v>16.88</v>
      </c>
      <c r="D424" s="75">
        <v>32565</v>
      </c>
      <c r="E424" s="1">
        <v>572.70000000000005</v>
      </c>
      <c r="G424" s="75">
        <v>32565</v>
      </c>
      <c r="H424" s="1">
        <v>589.58000000000004</v>
      </c>
      <c r="I424" s="1"/>
    </row>
    <row r="425" spans="1:9" x14ac:dyDescent="0.3">
      <c r="A425" s="75">
        <v>32566</v>
      </c>
      <c r="B425" s="1">
        <v>6.8570000000000002</v>
      </c>
      <c r="D425" s="75">
        <v>32566</v>
      </c>
      <c r="E425" s="1">
        <v>684.9</v>
      </c>
      <c r="G425" s="75">
        <v>32566</v>
      </c>
      <c r="H425" s="1">
        <v>691.75699999999995</v>
      </c>
      <c r="I425" s="1"/>
    </row>
    <row r="426" spans="1:9" x14ac:dyDescent="0.3">
      <c r="A426" s="75">
        <v>32567</v>
      </c>
      <c r="B426" s="1">
        <v>0.81879999999999997</v>
      </c>
      <c r="D426" s="75">
        <v>32567</v>
      </c>
      <c r="E426" s="1">
        <v>589</v>
      </c>
      <c r="G426" s="75">
        <v>32567</v>
      </c>
      <c r="H426" s="1">
        <v>589.81880000000001</v>
      </c>
      <c r="I426" s="1"/>
    </row>
    <row r="427" spans="1:9" x14ac:dyDescent="0.3">
      <c r="A427" s="75">
        <v>32568</v>
      </c>
      <c r="B427" s="1">
        <v>0</v>
      </c>
      <c r="D427" s="75">
        <v>32568</v>
      </c>
      <c r="E427" s="1">
        <v>572.70000000000005</v>
      </c>
      <c r="G427" s="75">
        <v>32568</v>
      </c>
      <c r="H427" s="1">
        <v>572.70000000000005</v>
      </c>
      <c r="I427" s="1"/>
    </row>
    <row r="428" spans="1:9" x14ac:dyDescent="0.3">
      <c r="A428" s="75">
        <v>32569</v>
      </c>
      <c r="B428" s="1">
        <v>0</v>
      </c>
      <c r="D428" s="75">
        <v>32569</v>
      </c>
      <c r="E428" s="1">
        <v>572.70000000000005</v>
      </c>
      <c r="G428" s="75">
        <v>32569</v>
      </c>
      <c r="H428" s="1">
        <v>572.70000000000005</v>
      </c>
      <c r="I428" s="1"/>
    </row>
    <row r="429" spans="1:9" x14ac:dyDescent="0.3">
      <c r="A429" s="75">
        <v>32570</v>
      </c>
      <c r="B429" s="1">
        <v>0</v>
      </c>
      <c r="D429" s="75">
        <v>32570</v>
      </c>
      <c r="E429" s="1">
        <v>572.70000000000005</v>
      </c>
      <c r="G429" s="75">
        <v>32570</v>
      </c>
      <c r="H429" s="1">
        <v>572.70000000000005</v>
      </c>
      <c r="I429" s="1"/>
    </row>
    <row r="430" spans="1:9" x14ac:dyDescent="0.3">
      <c r="A430" s="75">
        <v>32571</v>
      </c>
      <c r="B430" s="1">
        <v>2.1749999999999998</v>
      </c>
      <c r="D430" s="75">
        <v>32571</v>
      </c>
      <c r="E430" s="1">
        <v>572.70000000000005</v>
      </c>
      <c r="G430" s="75">
        <v>32571</v>
      </c>
      <c r="H430" s="1">
        <v>574.875</v>
      </c>
      <c r="I430" s="1"/>
    </row>
    <row r="431" spans="1:9" x14ac:dyDescent="0.3">
      <c r="A431" s="75">
        <v>32572</v>
      </c>
      <c r="B431" s="1">
        <v>1.3360000000000001</v>
      </c>
      <c r="D431" s="75">
        <v>32572</v>
      </c>
      <c r="E431" s="1">
        <v>648</v>
      </c>
      <c r="G431" s="75">
        <v>32572</v>
      </c>
      <c r="H431" s="1">
        <v>649.33600000000001</v>
      </c>
      <c r="I431" s="1"/>
    </row>
    <row r="432" spans="1:9" x14ac:dyDescent="0.3">
      <c r="A432" s="75">
        <v>32573</v>
      </c>
      <c r="B432" s="1">
        <v>179.3</v>
      </c>
      <c r="D432" s="75">
        <v>32573</v>
      </c>
      <c r="E432" s="1">
        <v>714.7</v>
      </c>
      <c r="G432" s="75">
        <v>32573</v>
      </c>
      <c r="H432" s="1">
        <v>894</v>
      </c>
      <c r="I432" s="1"/>
    </row>
    <row r="433" spans="1:9" x14ac:dyDescent="0.3">
      <c r="A433" s="75">
        <v>32574</v>
      </c>
      <c r="B433" s="1">
        <v>21.67</v>
      </c>
      <c r="D433" s="75">
        <v>32574</v>
      </c>
      <c r="E433" s="1">
        <v>672.2</v>
      </c>
      <c r="G433" s="75">
        <v>32574</v>
      </c>
      <c r="H433" s="1">
        <v>693.87</v>
      </c>
      <c r="I433" s="1"/>
    </row>
    <row r="434" spans="1:9" x14ac:dyDescent="0.3">
      <c r="A434" s="75">
        <v>32575</v>
      </c>
      <c r="B434" s="1">
        <v>0</v>
      </c>
      <c r="D434" s="75">
        <v>32575</v>
      </c>
      <c r="E434" s="1">
        <v>572.70000000000005</v>
      </c>
      <c r="G434" s="75">
        <v>32575</v>
      </c>
      <c r="H434" s="1">
        <v>572.70000000000005</v>
      </c>
      <c r="I434" s="1"/>
    </row>
    <row r="435" spans="1:9" x14ac:dyDescent="0.3">
      <c r="A435" s="75">
        <v>32576</v>
      </c>
      <c r="B435" s="1">
        <v>0</v>
      </c>
      <c r="D435" s="75">
        <v>32576</v>
      </c>
      <c r="E435" s="1">
        <v>572.70000000000005</v>
      </c>
      <c r="G435" s="75">
        <v>32576</v>
      </c>
      <c r="H435" s="1">
        <v>572.70000000000005</v>
      </c>
      <c r="I435" s="1"/>
    </row>
    <row r="436" spans="1:9" x14ac:dyDescent="0.3">
      <c r="A436" s="75">
        <v>32577</v>
      </c>
      <c r="B436" s="1">
        <v>0</v>
      </c>
      <c r="D436" s="75">
        <v>32577</v>
      </c>
      <c r="E436" s="1">
        <v>572.70000000000005</v>
      </c>
      <c r="G436" s="75">
        <v>32577</v>
      </c>
      <c r="H436" s="1">
        <v>572.70000000000005</v>
      </c>
      <c r="I436" s="1"/>
    </row>
    <row r="437" spans="1:9" x14ac:dyDescent="0.3">
      <c r="A437" s="75">
        <v>32578</v>
      </c>
      <c r="B437" s="1">
        <v>0</v>
      </c>
      <c r="D437" s="75">
        <v>32578</v>
      </c>
      <c r="E437" s="1">
        <v>572.70000000000005</v>
      </c>
      <c r="G437" s="75">
        <v>32578</v>
      </c>
      <c r="H437" s="1">
        <v>572.70000000000005</v>
      </c>
      <c r="I437" s="1"/>
    </row>
    <row r="438" spans="1:9" x14ac:dyDescent="0.3">
      <c r="A438" s="75">
        <v>32579</v>
      </c>
      <c r="B438" s="1">
        <v>0</v>
      </c>
      <c r="D438" s="75">
        <v>32579</v>
      </c>
      <c r="E438" s="1">
        <v>572.70000000000005</v>
      </c>
      <c r="G438" s="75">
        <v>32579</v>
      </c>
      <c r="H438" s="1">
        <v>572.70000000000005</v>
      </c>
      <c r="I438" s="1"/>
    </row>
    <row r="439" spans="1:9" x14ac:dyDescent="0.3">
      <c r="A439" s="75">
        <v>32580</v>
      </c>
      <c r="B439" s="1">
        <v>0</v>
      </c>
      <c r="D439" s="75">
        <v>32580</v>
      </c>
      <c r="E439" s="1">
        <v>572.70000000000005</v>
      </c>
      <c r="G439" s="75">
        <v>32580</v>
      </c>
      <c r="H439" s="1">
        <v>572.70000000000005</v>
      </c>
      <c r="I439" s="1"/>
    </row>
    <row r="440" spans="1:9" x14ac:dyDescent="0.3">
      <c r="A440" s="75">
        <v>32581</v>
      </c>
      <c r="B440" s="1">
        <v>0</v>
      </c>
      <c r="D440" s="75">
        <v>32581</v>
      </c>
      <c r="E440" s="1">
        <v>572.70000000000005</v>
      </c>
      <c r="G440" s="75">
        <v>32581</v>
      </c>
      <c r="H440" s="1">
        <v>572.70000000000005</v>
      </c>
      <c r="I440" s="1"/>
    </row>
    <row r="441" spans="1:9" x14ac:dyDescent="0.3">
      <c r="A441" s="75">
        <v>32582</v>
      </c>
      <c r="B441" s="1">
        <v>0</v>
      </c>
      <c r="D441" s="75">
        <v>32582</v>
      </c>
      <c r="E441" s="1">
        <v>572.70000000000005</v>
      </c>
      <c r="G441" s="75">
        <v>32582</v>
      </c>
      <c r="H441" s="1">
        <v>572.70000000000005</v>
      </c>
      <c r="I441" s="1"/>
    </row>
    <row r="442" spans="1:9" x14ac:dyDescent="0.3">
      <c r="A442" s="75">
        <v>32583</v>
      </c>
      <c r="B442" s="1">
        <v>0</v>
      </c>
      <c r="D442" s="75">
        <v>32583</v>
      </c>
      <c r="E442" s="1">
        <v>572.70000000000005</v>
      </c>
      <c r="G442" s="75">
        <v>32583</v>
      </c>
      <c r="H442" s="1">
        <v>572.70000000000005</v>
      </c>
      <c r="I442" s="1"/>
    </row>
    <row r="443" spans="1:9" x14ac:dyDescent="0.3">
      <c r="A443" s="75">
        <v>32584</v>
      </c>
      <c r="B443" s="1">
        <v>0</v>
      </c>
      <c r="D443" s="75">
        <v>32584</v>
      </c>
      <c r="E443" s="1">
        <v>572.70000000000005</v>
      </c>
      <c r="G443" s="75">
        <v>32584</v>
      </c>
      <c r="H443" s="1">
        <v>572.70000000000005</v>
      </c>
      <c r="I443" s="1"/>
    </row>
    <row r="444" spans="1:9" x14ac:dyDescent="0.3">
      <c r="A444" s="75">
        <v>32585</v>
      </c>
      <c r="B444" s="1">
        <v>6.1769999999999996</v>
      </c>
      <c r="D444" s="75">
        <v>32585</v>
      </c>
      <c r="E444" s="1">
        <v>572.70000000000005</v>
      </c>
      <c r="G444" s="75">
        <v>32585</v>
      </c>
      <c r="H444" s="1">
        <v>578.87700000000007</v>
      </c>
      <c r="I444" s="1"/>
    </row>
    <row r="445" spans="1:9" x14ac:dyDescent="0.3">
      <c r="A445" s="75">
        <v>32586</v>
      </c>
      <c r="B445" s="1">
        <v>5.0099999999999999E-2</v>
      </c>
      <c r="D445" s="75">
        <v>32586</v>
      </c>
      <c r="E445" s="1">
        <v>624.1</v>
      </c>
      <c r="G445" s="75">
        <v>32586</v>
      </c>
      <c r="H445" s="1">
        <v>624.15010000000007</v>
      </c>
      <c r="I445" s="1"/>
    </row>
    <row r="446" spans="1:9" x14ac:dyDescent="0.3">
      <c r="A446" s="75">
        <v>32587</v>
      </c>
      <c r="B446" s="1">
        <v>6.27</v>
      </c>
      <c r="D446" s="75">
        <v>32587</v>
      </c>
      <c r="E446" s="1">
        <v>572.70000000000005</v>
      </c>
      <c r="G446" s="75">
        <v>32587</v>
      </c>
      <c r="H446" s="1">
        <v>578.97</v>
      </c>
      <c r="I446" s="1"/>
    </row>
    <row r="447" spans="1:9" x14ac:dyDescent="0.3">
      <c r="A447" s="75">
        <v>32588</v>
      </c>
      <c r="B447" s="1">
        <v>32.53</v>
      </c>
      <c r="D447" s="75">
        <v>32588</v>
      </c>
      <c r="E447" s="1">
        <v>763.7</v>
      </c>
      <c r="G447" s="75">
        <v>32588</v>
      </c>
      <c r="H447" s="1">
        <v>796.23</v>
      </c>
      <c r="I447" s="1"/>
    </row>
    <row r="448" spans="1:9" x14ac:dyDescent="0.3">
      <c r="A448" s="75">
        <v>32589</v>
      </c>
      <c r="B448" s="1">
        <v>0.39410000000000001</v>
      </c>
      <c r="D448" s="75">
        <v>32589</v>
      </c>
      <c r="E448" s="1">
        <v>595.1</v>
      </c>
      <c r="G448" s="75">
        <v>32589</v>
      </c>
      <c r="H448" s="1">
        <v>595.4941</v>
      </c>
      <c r="I448" s="1"/>
    </row>
    <row r="449" spans="1:9" x14ac:dyDescent="0.3">
      <c r="A449" s="75">
        <v>32590</v>
      </c>
      <c r="B449" s="1">
        <v>3.2610000000000001</v>
      </c>
      <c r="D449" s="75">
        <v>32590</v>
      </c>
      <c r="E449" s="1">
        <v>572.70000000000005</v>
      </c>
      <c r="G449" s="75">
        <v>32590</v>
      </c>
      <c r="H449" s="1">
        <v>575.96100000000001</v>
      </c>
      <c r="I449" s="1"/>
    </row>
    <row r="450" spans="1:9" x14ac:dyDescent="0.3">
      <c r="A450" s="75">
        <v>32591</v>
      </c>
      <c r="B450" s="1">
        <v>211.2</v>
      </c>
      <c r="D450" s="75">
        <v>32591</v>
      </c>
      <c r="E450" s="1">
        <v>807.8</v>
      </c>
      <c r="G450" s="75">
        <v>32591</v>
      </c>
      <c r="H450" s="1">
        <v>1019</v>
      </c>
      <c r="I450" s="1"/>
    </row>
    <row r="451" spans="1:9" x14ac:dyDescent="0.3">
      <c r="A451" s="75">
        <v>32592</v>
      </c>
      <c r="B451" s="1">
        <v>28.94</v>
      </c>
      <c r="D451" s="75">
        <v>32592</v>
      </c>
      <c r="E451" s="1">
        <v>676.6</v>
      </c>
      <c r="G451" s="75">
        <v>32592</v>
      </c>
      <c r="H451" s="1">
        <v>705.54000000000008</v>
      </c>
      <c r="I451" s="1"/>
    </row>
    <row r="452" spans="1:9" x14ac:dyDescent="0.3">
      <c r="A452" s="75">
        <v>32593</v>
      </c>
      <c r="B452" s="1">
        <v>0</v>
      </c>
      <c r="D452" s="75">
        <v>32593</v>
      </c>
      <c r="E452" s="1">
        <v>572.70000000000005</v>
      </c>
      <c r="G452" s="75">
        <v>32593</v>
      </c>
      <c r="H452" s="1">
        <v>572.70000000000005</v>
      </c>
      <c r="I452" s="1"/>
    </row>
    <row r="453" spans="1:9" x14ac:dyDescent="0.3">
      <c r="A453" s="75">
        <v>32594</v>
      </c>
      <c r="B453" s="1">
        <v>0</v>
      </c>
      <c r="D453" s="75">
        <v>32594</v>
      </c>
      <c r="E453" s="1">
        <v>572.70000000000005</v>
      </c>
      <c r="G453" s="75">
        <v>32594</v>
      </c>
      <c r="H453" s="1">
        <v>572.70000000000005</v>
      </c>
      <c r="I453" s="1"/>
    </row>
    <row r="454" spans="1:9" x14ac:dyDescent="0.3">
      <c r="A454" s="75">
        <v>32595</v>
      </c>
      <c r="B454" s="1">
        <v>0</v>
      </c>
      <c r="D454" s="75">
        <v>32595</v>
      </c>
      <c r="E454" s="1">
        <v>572.70000000000005</v>
      </c>
      <c r="G454" s="75">
        <v>32595</v>
      </c>
      <c r="H454" s="1">
        <v>572.70000000000005</v>
      </c>
      <c r="I454" s="1"/>
    </row>
    <row r="455" spans="1:9" x14ac:dyDescent="0.3">
      <c r="A455" s="75">
        <v>32596</v>
      </c>
      <c r="B455" s="1">
        <v>0</v>
      </c>
      <c r="D455" s="75">
        <v>32596</v>
      </c>
      <c r="E455" s="1">
        <v>572.70000000000005</v>
      </c>
      <c r="G455" s="75">
        <v>32596</v>
      </c>
      <c r="H455" s="1">
        <v>572.70000000000005</v>
      </c>
      <c r="I455" s="1"/>
    </row>
    <row r="456" spans="1:9" x14ac:dyDescent="0.3">
      <c r="A456" s="75">
        <v>32597</v>
      </c>
      <c r="B456" s="1">
        <v>0.77310000000000001</v>
      </c>
      <c r="D456" s="75">
        <v>32597</v>
      </c>
      <c r="E456" s="1">
        <v>572.70000000000005</v>
      </c>
      <c r="G456" s="75">
        <v>32597</v>
      </c>
      <c r="H456" s="1">
        <v>573.47310000000004</v>
      </c>
      <c r="I456" s="1"/>
    </row>
    <row r="457" spans="1:9" x14ac:dyDescent="0.3">
      <c r="A457" s="75">
        <v>32598</v>
      </c>
      <c r="B457" s="1">
        <v>26.64</v>
      </c>
      <c r="D457" s="75">
        <v>32598</v>
      </c>
      <c r="E457" s="1">
        <v>686.8</v>
      </c>
      <c r="G457" s="75">
        <v>32598</v>
      </c>
      <c r="H457" s="1">
        <v>713.43999999999994</v>
      </c>
      <c r="I457" s="1"/>
    </row>
    <row r="458" spans="1:9" x14ac:dyDescent="0.3">
      <c r="A458" s="75">
        <v>32599</v>
      </c>
      <c r="B458" s="1">
        <v>0</v>
      </c>
      <c r="D458" s="75">
        <v>32599</v>
      </c>
      <c r="E458" s="1">
        <v>587.6</v>
      </c>
      <c r="G458" s="75">
        <v>32599</v>
      </c>
      <c r="H458" s="1">
        <v>587.6</v>
      </c>
      <c r="I458" s="1"/>
    </row>
    <row r="459" spans="1:9" x14ac:dyDescent="0.3">
      <c r="A459" s="75">
        <v>32600</v>
      </c>
      <c r="B459" s="1">
        <v>0</v>
      </c>
      <c r="D459" s="75">
        <v>32600</v>
      </c>
      <c r="E459" s="1">
        <v>572.70000000000005</v>
      </c>
      <c r="G459" s="75">
        <v>32600</v>
      </c>
      <c r="H459" s="1">
        <v>572.70000000000005</v>
      </c>
      <c r="I459" s="1"/>
    </row>
    <row r="460" spans="1:9" x14ac:dyDescent="0.3">
      <c r="A460" s="75">
        <v>32601</v>
      </c>
      <c r="B460" s="1">
        <v>16.7</v>
      </c>
      <c r="D460" s="75">
        <v>32601</v>
      </c>
      <c r="E460" s="1">
        <v>616.1</v>
      </c>
      <c r="G460" s="75">
        <v>32601</v>
      </c>
      <c r="H460" s="1">
        <v>632.80000000000007</v>
      </c>
      <c r="I460" s="1"/>
    </row>
    <row r="461" spans="1:9" x14ac:dyDescent="0.3">
      <c r="A461" s="75">
        <v>32602</v>
      </c>
      <c r="B461" s="1">
        <v>0</v>
      </c>
      <c r="D461" s="75">
        <v>32602</v>
      </c>
      <c r="E461" s="1">
        <v>572.70000000000005</v>
      </c>
      <c r="G461" s="75">
        <v>32602</v>
      </c>
      <c r="H461" s="1">
        <v>572.70000000000005</v>
      </c>
      <c r="I461" s="1"/>
    </row>
    <row r="462" spans="1:9" x14ac:dyDescent="0.3">
      <c r="A462" s="75">
        <v>32603</v>
      </c>
      <c r="B462" s="1">
        <v>7.6420000000000003</v>
      </c>
      <c r="D462" s="75">
        <v>32603</v>
      </c>
      <c r="E462" s="1">
        <v>572.70000000000005</v>
      </c>
      <c r="G462" s="75">
        <v>32603</v>
      </c>
      <c r="H462" s="1">
        <v>580.3420000000001</v>
      </c>
      <c r="I462" s="1"/>
    </row>
    <row r="463" spans="1:9" x14ac:dyDescent="0.3">
      <c r="A463" s="75">
        <v>32604</v>
      </c>
      <c r="B463" s="1">
        <v>50.71</v>
      </c>
      <c r="D463" s="75">
        <v>32604</v>
      </c>
      <c r="E463" s="1">
        <v>727.6</v>
      </c>
      <c r="G463" s="75">
        <v>32604</v>
      </c>
      <c r="H463" s="1">
        <v>778.31000000000006</v>
      </c>
      <c r="I463" s="1"/>
    </row>
    <row r="464" spans="1:9" x14ac:dyDescent="0.3">
      <c r="A464" s="75">
        <v>32605</v>
      </c>
      <c r="B464" s="1">
        <v>68.52</v>
      </c>
      <c r="D464" s="75">
        <v>32605</v>
      </c>
      <c r="E464" s="1">
        <v>620.6</v>
      </c>
      <c r="G464" s="75">
        <v>32605</v>
      </c>
      <c r="H464" s="1">
        <v>689.12</v>
      </c>
      <c r="I464" s="1"/>
    </row>
    <row r="465" spans="1:9" x14ac:dyDescent="0.3">
      <c r="A465" s="75">
        <v>32606</v>
      </c>
      <c r="B465" s="1">
        <v>3.76</v>
      </c>
      <c r="D465" s="75">
        <v>32606</v>
      </c>
      <c r="E465" s="1">
        <v>650.4</v>
      </c>
      <c r="G465" s="75">
        <v>32606</v>
      </c>
      <c r="H465" s="1">
        <v>654.16</v>
      </c>
      <c r="I465" s="1"/>
    </row>
    <row r="466" spans="1:9" x14ac:dyDescent="0.3">
      <c r="A466" s="75">
        <v>32607</v>
      </c>
      <c r="B466" s="1">
        <v>0</v>
      </c>
      <c r="D466" s="75">
        <v>32607</v>
      </c>
      <c r="E466" s="1">
        <v>624.5</v>
      </c>
      <c r="G466" s="75">
        <v>32607</v>
      </c>
      <c r="H466" s="1">
        <v>624.5</v>
      </c>
      <c r="I466" s="1"/>
    </row>
    <row r="467" spans="1:9" x14ac:dyDescent="0.3">
      <c r="A467" s="75">
        <v>32608</v>
      </c>
      <c r="B467" s="1">
        <v>0</v>
      </c>
      <c r="D467" s="75">
        <v>32608</v>
      </c>
      <c r="E467" s="1">
        <v>572.70000000000005</v>
      </c>
      <c r="G467" s="75">
        <v>32608</v>
      </c>
      <c r="H467" s="1">
        <v>572.70000000000005</v>
      </c>
      <c r="I467" s="1"/>
    </row>
    <row r="468" spans="1:9" x14ac:dyDescent="0.3">
      <c r="A468" s="75">
        <v>32609</v>
      </c>
      <c r="B468" s="1">
        <v>0</v>
      </c>
      <c r="D468" s="75">
        <v>32609</v>
      </c>
      <c r="E468" s="1">
        <v>572.70000000000005</v>
      </c>
      <c r="G468" s="75">
        <v>32609</v>
      </c>
      <c r="H468" s="1">
        <v>572.70000000000005</v>
      </c>
      <c r="I468" s="1"/>
    </row>
    <row r="469" spans="1:9" x14ac:dyDescent="0.3">
      <c r="A469" s="75">
        <v>32610</v>
      </c>
      <c r="B469" s="1">
        <v>0</v>
      </c>
      <c r="D469" s="75">
        <v>32610</v>
      </c>
      <c r="E469" s="1">
        <v>572.70000000000005</v>
      </c>
      <c r="G469" s="75">
        <v>32610</v>
      </c>
      <c r="H469" s="1">
        <v>572.70000000000005</v>
      </c>
      <c r="I469" s="1"/>
    </row>
    <row r="470" spans="1:9" x14ac:dyDescent="0.3">
      <c r="A470" s="75">
        <v>32611</v>
      </c>
      <c r="B470" s="1">
        <v>0</v>
      </c>
      <c r="D470" s="75">
        <v>32611</v>
      </c>
      <c r="E470" s="1">
        <v>572.70000000000005</v>
      </c>
      <c r="G470" s="75">
        <v>32611</v>
      </c>
      <c r="H470" s="1">
        <v>572.70000000000005</v>
      </c>
      <c r="I470" s="1"/>
    </row>
    <row r="471" spans="1:9" x14ac:dyDescent="0.3">
      <c r="A471" s="75">
        <v>32612</v>
      </c>
      <c r="B471" s="1">
        <v>0</v>
      </c>
      <c r="D471" s="75">
        <v>32612</v>
      </c>
      <c r="E471" s="1">
        <v>572.70000000000005</v>
      </c>
      <c r="G471" s="75">
        <v>32612</v>
      </c>
      <c r="H471" s="1">
        <v>572.70000000000005</v>
      </c>
      <c r="I471" s="1"/>
    </row>
    <row r="472" spans="1:9" x14ac:dyDescent="0.3">
      <c r="A472" s="75">
        <v>32613</v>
      </c>
      <c r="B472" s="1">
        <v>22.98</v>
      </c>
      <c r="D472" s="75">
        <v>32613</v>
      </c>
      <c r="E472" s="1">
        <v>719</v>
      </c>
      <c r="G472" s="75">
        <v>32613</v>
      </c>
      <c r="H472" s="1">
        <v>741.98</v>
      </c>
      <c r="I472" s="1"/>
    </row>
    <row r="473" spans="1:9" x14ac:dyDescent="0.3">
      <c r="A473" s="75">
        <v>32614</v>
      </c>
      <c r="B473" s="1">
        <v>24.11</v>
      </c>
      <c r="D473" s="75">
        <v>32614</v>
      </c>
      <c r="E473" s="1">
        <v>645.79999999999995</v>
      </c>
      <c r="G473" s="75">
        <v>32614</v>
      </c>
      <c r="H473" s="1">
        <v>669.91</v>
      </c>
      <c r="I473" s="1"/>
    </row>
    <row r="474" spans="1:9" x14ac:dyDescent="0.3">
      <c r="A474" s="75">
        <v>32615</v>
      </c>
      <c r="B474" s="1">
        <v>0</v>
      </c>
      <c r="D474" s="75">
        <v>32615</v>
      </c>
      <c r="E474" s="1">
        <v>583.6</v>
      </c>
      <c r="G474" s="75">
        <v>32615</v>
      </c>
      <c r="H474" s="1">
        <v>583.6</v>
      </c>
      <c r="I474" s="1"/>
    </row>
    <row r="475" spans="1:9" x14ac:dyDescent="0.3">
      <c r="A475" s="75">
        <v>32616</v>
      </c>
      <c r="B475" s="1">
        <v>2.427</v>
      </c>
      <c r="D475" s="75">
        <v>32616</v>
      </c>
      <c r="E475" s="1">
        <v>572.70000000000005</v>
      </c>
      <c r="G475" s="75">
        <v>32616</v>
      </c>
      <c r="H475" s="1">
        <v>575.12700000000007</v>
      </c>
      <c r="I475" s="1"/>
    </row>
    <row r="476" spans="1:9" x14ac:dyDescent="0.3">
      <c r="A476" s="75">
        <v>32617</v>
      </c>
      <c r="B476" s="1">
        <v>75.55</v>
      </c>
      <c r="D476" s="75">
        <v>32617</v>
      </c>
      <c r="E476" s="1">
        <v>763.2</v>
      </c>
      <c r="G476" s="75">
        <v>32617</v>
      </c>
      <c r="H476" s="1">
        <v>838.75</v>
      </c>
      <c r="I476" s="1"/>
    </row>
    <row r="477" spans="1:9" x14ac:dyDescent="0.3">
      <c r="A477" s="75">
        <v>32618</v>
      </c>
      <c r="B477" s="1">
        <v>3.4940000000000001E-3</v>
      </c>
      <c r="D477" s="75">
        <v>32618</v>
      </c>
      <c r="E477" s="1">
        <v>652</v>
      </c>
      <c r="G477" s="75">
        <v>32618</v>
      </c>
      <c r="H477" s="1">
        <v>652.00349400000005</v>
      </c>
      <c r="I477" s="1"/>
    </row>
    <row r="478" spans="1:9" x14ac:dyDescent="0.3">
      <c r="A478" s="75">
        <v>32619</v>
      </c>
      <c r="B478" s="1">
        <v>0</v>
      </c>
      <c r="D478" s="75">
        <v>32619</v>
      </c>
      <c r="E478" s="1">
        <v>572.70000000000005</v>
      </c>
      <c r="G478" s="75">
        <v>32619</v>
      </c>
      <c r="H478" s="1">
        <v>572.70000000000005</v>
      </c>
      <c r="I478" s="1"/>
    </row>
    <row r="479" spans="1:9" x14ac:dyDescent="0.3">
      <c r="A479" s="75">
        <v>32620</v>
      </c>
      <c r="B479" s="1">
        <v>0</v>
      </c>
      <c r="D479" s="75">
        <v>32620</v>
      </c>
      <c r="E479" s="1">
        <v>572.70000000000005</v>
      </c>
      <c r="G479" s="75">
        <v>32620</v>
      </c>
      <c r="H479" s="1">
        <v>572.70000000000005</v>
      </c>
      <c r="I479" s="1"/>
    </row>
    <row r="480" spans="1:9" x14ac:dyDescent="0.3">
      <c r="A480" s="75">
        <v>32621</v>
      </c>
      <c r="B480" s="1">
        <v>0</v>
      </c>
      <c r="D480" s="75">
        <v>32621</v>
      </c>
      <c r="E480" s="1">
        <v>572.70000000000005</v>
      </c>
      <c r="G480" s="75">
        <v>32621</v>
      </c>
      <c r="H480" s="1">
        <v>572.70000000000005</v>
      </c>
      <c r="I480" s="1"/>
    </row>
    <row r="481" spans="1:9" x14ac:dyDescent="0.3">
      <c r="A481" s="75">
        <v>32622</v>
      </c>
      <c r="B481" s="1">
        <v>0</v>
      </c>
      <c r="D481" s="75">
        <v>32622</v>
      </c>
      <c r="E481" s="1">
        <v>572.70000000000005</v>
      </c>
      <c r="G481" s="75">
        <v>32622</v>
      </c>
      <c r="H481" s="1">
        <v>572.70000000000005</v>
      </c>
      <c r="I481" s="1"/>
    </row>
    <row r="482" spans="1:9" x14ac:dyDescent="0.3">
      <c r="A482" s="75">
        <v>32623</v>
      </c>
      <c r="B482" s="1">
        <v>0</v>
      </c>
      <c r="D482" s="75">
        <v>32623</v>
      </c>
      <c r="E482" s="1">
        <v>572.70000000000005</v>
      </c>
      <c r="G482" s="75">
        <v>32623</v>
      </c>
      <c r="H482" s="1">
        <v>572.70000000000005</v>
      </c>
      <c r="I482" s="1"/>
    </row>
    <row r="483" spans="1:9" x14ac:dyDescent="0.3">
      <c r="A483" s="75">
        <v>32624</v>
      </c>
      <c r="B483" s="1">
        <v>0</v>
      </c>
      <c r="D483" s="75">
        <v>32624</v>
      </c>
      <c r="E483" s="1">
        <v>572.70000000000005</v>
      </c>
      <c r="G483" s="75">
        <v>32624</v>
      </c>
      <c r="H483" s="1">
        <v>572.70000000000005</v>
      </c>
      <c r="I483" s="1"/>
    </row>
    <row r="484" spans="1:9" x14ac:dyDescent="0.3">
      <c r="A484" s="75">
        <v>32625</v>
      </c>
      <c r="B484" s="1">
        <v>0</v>
      </c>
      <c r="D484" s="75">
        <v>32625</v>
      </c>
      <c r="E484" s="1">
        <v>572.70000000000005</v>
      </c>
      <c r="G484" s="75">
        <v>32625</v>
      </c>
      <c r="H484" s="1">
        <v>572.70000000000005</v>
      </c>
      <c r="I484" s="1"/>
    </row>
    <row r="485" spans="1:9" x14ac:dyDescent="0.3">
      <c r="A485" s="75">
        <v>32626</v>
      </c>
      <c r="B485" s="1">
        <v>0</v>
      </c>
      <c r="D485" s="75">
        <v>32626</v>
      </c>
      <c r="E485" s="1">
        <v>572.70000000000005</v>
      </c>
      <c r="G485" s="75">
        <v>32626</v>
      </c>
      <c r="H485" s="1">
        <v>572.70000000000005</v>
      </c>
      <c r="I485" s="1"/>
    </row>
    <row r="486" spans="1:9" x14ac:dyDescent="0.3">
      <c r="A486" s="75">
        <v>32627</v>
      </c>
      <c r="B486" s="1">
        <v>32.270000000000003</v>
      </c>
      <c r="D486" s="75">
        <v>32627</v>
      </c>
      <c r="E486" s="1">
        <v>622.4</v>
      </c>
      <c r="G486" s="75">
        <v>32627</v>
      </c>
      <c r="H486" s="1">
        <v>654.66999999999996</v>
      </c>
      <c r="I486" s="1"/>
    </row>
    <row r="487" spans="1:9" x14ac:dyDescent="0.3">
      <c r="A487" s="75">
        <v>32628</v>
      </c>
      <c r="B487" s="1">
        <v>57.5</v>
      </c>
      <c r="D487" s="75">
        <v>32628</v>
      </c>
      <c r="E487" s="1">
        <v>677.4</v>
      </c>
      <c r="G487" s="75">
        <v>32628</v>
      </c>
      <c r="H487" s="1">
        <v>734.9</v>
      </c>
      <c r="I487" s="1"/>
    </row>
    <row r="488" spans="1:9" x14ac:dyDescent="0.3">
      <c r="A488" s="75">
        <v>32629</v>
      </c>
      <c r="B488" s="1">
        <v>122.1</v>
      </c>
      <c r="D488" s="75">
        <v>32629</v>
      </c>
      <c r="E488" s="1">
        <v>630.5</v>
      </c>
      <c r="G488" s="75">
        <v>32629</v>
      </c>
      <c r="H488" s="1">
        <v>752.6</v>
      </c>
      <c r="I488" s="1"/>
    </row>
    <row r="489" spans="1:9" x14ac:dyDescent="0.3">
      <c r="A489" s="75">
        <v>32630</v>
      </c>
      <c r="B489" s="1">
        <v>148.69999999999999</v>
      </c>
      <c r="D489" s="75">
        <v>32630</v>
      </c>
      <c r="E489" s="1">
        <v>748.7</v>
      </c>
      <c r="G489" s="75">
        <v>32630</v>
      </c>
      <c r="H489" s="1">
        <v>897.40000000000009</v>
      </c>
      <c r="I489" s="1"/>
    </row>
    <row r="490" spans="1:9" x14ac:dyDescent="0.3">
      <c r="A490" s="75">
        <v>32631</v>
      </c>
      <c r="B490" s="1">
        <v>0</v>
      </c>
      <c r="D490" s="75">
        <v>32631</v>
      </c>
      <c r="E490" s="1">
        <v>656.6</v>
      </c>
      <c r="G490" s="75">
        <v>32631</v>
      </c>
      <c r="H490" s="1">
        <v>656.6</v>
      </c>
      <c r="I490" s="1"/>
    </row>
    <row r="491" spans="1:9" x14ac:dyDescent="0.3">
      <c r="A491" s="75">
        <v>32632</v>
      </c>
      <c r="B491" s="1">
        <v>0</v>
      </c>
      <c r="D491" s="75">
        <v>32632</v>
      </c>
      <c r="E491" s="1">
        <v>572.70000000000005</v>
      </c>
      <c r="G491" s="75">
        <v>32632</v>
      </c>
      <c r="H491" s="1">
        <v>572.70000000000005</v>
      </c>
      <c r="I491" s="1"/>
    </row>
    <row r="492" spans="1:9" x14ac:dyDescent="0.3">
      <c r="A492" s="75">
        <v>32633</v>
      </c>
      <c r="B492" s="1">
        <v>103.5</v>
      </c>
      <c r="D492" s="75">
        <v>32633</v>
      </c>
      <c r="E492" s="1">
        <v>687.6</v>
      </c>
      <c r="G492" s="75">
        <v>32633</v>
      </c>
      <c r="H492" s="1">
        <v>791.1</v>
      </c>
      <c r="I492" s="1"/>
    </row>
    <row r="493" spans="1:9" x14ac:dyDescent="0.3">
      <c r="A493" s="75">
        <v>32634</v>
      </c>
      <c r="B493" s="1">
        <v>298</v>
      </c>
      <c r="D493" s="75">
        <v>32634</v>
      </c>
      <c r="E493" s="1">
        <v>723.3</v>
      </c>
      <c r="G493" s="75">
        <v>32634</v>
      </c>
      <c r="H493" s="1">
        <v>1021.3</v>
      </c>
      <c r="I493" s="1"/>
    </row>
    <row r="494" spans="1:9" x14ac:dyDescent="0.3">
      <c r="A494" s="75">
        <v>32635</v>
      </c>
      <c r="B494" s="1">
        <v>53.74</v>
      </c>
      <c r="D494" s="75">
        <v>32635</v>
      </c>
      <c r="E494" s="1">
        <v>683.6</v>
      </c>
      <c r="G494" s="75">
        <v>32635</v>
      </c>
      <c r="H494" s="1">
        <v>737.34</v>
      </c>
      <c r="I494" s="1"/>
    </row>
    <row r="495" spans="1:9" x14ac:dyDescent="0.3">
      <c r="A495" s="75">
        <v>32636</v>
      </c>
      <c r="B495" s="1">
        <v>0</v>
      </c>
      <c r="D495" s="75">
        <v>32636</v>
      </c>
      <c r="E495" s="1">
        <v>572.70000000000005</v>
      </c>
      <c r="G495" s="75">
        <v>32636</v>
      </c>
      <c r="H495" s="1">
        <v>572.70000000000005</v>
      </c>
      <c r="I495" s="1"/>
    </row>
    <row r="496" spans="1:9" x14ac:dyDescent="0.3">
      <c r="A496" s="75">
        <v>32637</v>
      </c>
      <c r="B496" s="1">
        <v>4.4349999999999996</v>
      </c>
      <c r="D496" s="75">
        <v>32637</v>
      </c>
      <c r="E496" s="1">
        <v>572.70000000000005</v>
      </c>
      <c r="G496" s="75">
        <v>32637</v>
      </c>
      <c r="H496" s="1">
        <v>577.13499999999999</v>
      </c>
      <c r="I496" s="1"/>
    </row>
    <row r="497" spans="1:9" x14ac:dyDescent="0.3">
      <c r="A497" s="75">
        <v>32638</v>
      </c>
      <c r="B497" s="1">
        <v>61.78</v>
      </c>
      <c r="D497" s="75">
        <v>32638</v>
      </c>
      <c r="E497" s="1">
        <v>765.2</v>
      </c>
      <c r="G497" s="75">
        <v>32638</v>
      </c>
      <c r="H497" s="1">
        <v>826.98</v>
      </c>
      <c r="I497" s="1"/>
    </row>
    <row r="498" spans="1:9" x14ac:dyDescent="0.3">
      <c r="A498" s="75">
        <v>32639</v>
      </c>
      <c r="B498" s="1">
        <v>0</v>
      </c>
      <c r="D498" s="75">
        <v>32639</v>
      </c>
      <c r="E498" s="1">
        <v>616.20000000000005</v>
      </c>
      <c r="G498" s="75">
        <v>32639</v>
      </c>
      <c r="H498" s="1">
        <v>616.20000000000005</v>
      </c>
      <c r="I498" s="1"/>
    </row>
    <row r="499" spans="1:9" x14ac:dyDescent="0.3">
      <c r="A499" s="75">
        <v>32640</v>
      </c>
      <c r="B499" s="1">
        <v>5.165</v>
      </c>
      <c r="D499" s="75">
        <v>32640</v>
      </c>
      <c r="E499" s="1">
        <v>572.70000000000005</v>
      </c>
      <c r="G499" s="75">
        <v>32640</v>
      </c>
      <c r="H499" s="1">
        <v>577.86500000000001</v>
      </c>
      <c r="I499" s="1"/>
    </row>
    <row r="500" spans="1:9" x14ac:dyDescent="0.3">
      <c r="A500" s="75">
        <v>32641</v>
      </c>
      <c r="B500" s="1">
        <v>14.3</v>
      </c>
      <c r="D500" s="75">
        <v>32641</v>
      </c>
      <c r="E500" s="1">
        <v>646.20000000000005</v>
      </c>
      <c r="G500" s="75">
        <v>32641</v>
      </c>
      <c r="H500" s="1">
        <v>660.5</v>
      </c>
      <c r="I500" s="1"/>
    </row>
    <row r="501" spans="1:9" x14ac:dyDescent="0.3">
      <c r="A501" s="75">
        <v>32642</v>
      </c>
      <c r="B501" s="1">
        <v>0</v>
      </c>
      <c r="D501" s="75">
        <v>32642</v>
      </c>
      <c r="E501" s="1">
        <v>581.5</v>
      </c>
      <c r="G501" s="75">
        <v>32642</v>
      </c>
      <c r="H501" s="1">
        <v>581.5</v>
      </c>
      <c r="I501" s="1"/>
    </row>
    <row r="502" spans="1:9" x14ac:dyDescent="0.3">
      <c r="A502" s="75">
        <v>32643</v>
      </c>
      <c r="B502" s="1">
        <v>12.45</v>
      </c>
      <c r="D502" s="75">
        <v>32643</v>
      </c>
      <c r="E502" s="1">
        <v>572.70000000000005</v>
      </c>
      <c r="G502" s="75">
        <v>32643</v>
      </c>
      <c r="H502" s="1">
        <v>585.15000000000009</v>
      </c>
      <c r="I502" s="1"/>
    </row>
    <row r="503" spans="1:9" x14ac:dyDescent="0.3">
      <c r="A503" s="75">
        <v>32644</v>
      </c>
      <c r="B503" s="1">
        <v>129.30000000000001</v>
      </c>
      <c r="D503" s="75">
        <v>32644</v>
      </c>
      <c r="E503" s="1">
        <v>711.3</v>
      </c>
      <c r="G503" s="75">
        <v>32644</v>
      </c>
      <c r="H503" s="1">
        <v>840.59999999999991</v>
      </c>
      <c r="I503" s="1"/>
    </row>
    <row r="504" spans="1:9" x14ac:dyDescent="0.3">
      <c r="A504" s="75">
        <v>32645</v>
      </c>
      <c r="B504" s="1">
        <v>128.1</v>
      </c>
      <c r="D504" s="75">
        <v>32645</v>
      </c>
      <c r="E504" s="1">
        <v>692.1</v>
      </c>
      <c r="G504" s="75">
        <v>32645</v>
      </c>
      <c r="H504" s="1">
        <v>820.2</v>
      </c>
      <c r="I504" s="1"/>
    </row>
    <row r="505" spans="1:9" x14ac:dyDescent="0.3">
      <c r="A505" s="75">
        <v>32646</v>
      </c>
      <c r="B505" s="1">
        <v>0</v>
      </c>
      <c r="D505" s="75">
        <v>32646</v>
      </c>
      <c r="E505" s="1">
        <v>641.5</v>
      </c>
      <c r="G505" s="75">
        <v>32646</v>
      </c>
      <c r="H505" s="1">
        <v>641.5</v>
      </c>
      <c r="I505" s="1"/>
    </row>
    <row r="506" spans="1:9" x14ac:dyDescent="0.3">
      <c r="A506" s="75">
        <v>32647</v>
      </c>
      <c r="B506" s="1">
        <v>0</v>
      </c>
      <c r="D506" s="75">
        <v>32647</v>
      </c>
      <c r="E506" s="1">
        <v>572.70000000000005</v>
      </c>
      <c r="G506" s="75">
        <v>32647</v>
      </c>
      <c r="H506" s="1">
        <v>572.70000000000005</v>
      </c>
      <c r="I506" s="1"/>
    </row>
    <row r="507" spans="1:9" x14ac:dyDescent="0.3">
      <c r="A507" s="75">
        <v>32648</v>
      </c>
      <c r="B507" s="1">
        <v>0</v>
      </c>
      <c r="D507" s="75">
        <v>32648</v>
      </c>
      <c r="E507" s="1">
        <v>572.70000000000005</v>
      </c>
      <c r="G507" s="75">
        <v>32648</v>
      </c>
      <c r="H507" s="1">
        <v>572.70000000000005</v>
      </c>
      <c r="I507" s="1"/>
    </row>
    <row r="508" spans="1:9" x14ac:dyDescent="0.3">
      <c r="A508" s="75">
        <v>32649</v>
      </c>
      <c r="B508" s="1">
        <v>0</v>
      </c>
      <c r="D508" s="75">
        <v>32649</v>
      </c>
      <c r="E508" s="1">
        <v>572.70000000000005</v>
      </c>
      <c r="G508" s="75">
        <v>32649</v>
      </c>
      <c r="H508" s="1">
        <v>572.70000000000005</v>
      </c>
      <c r="I508" s="1"/>
    </row>
    <row r="509" spans="1:9" x14ac:dyDescent="0.3">
      <c r="A509" s="75">
        <v>32650</v>
      </c>
      <c r="B509" s="1">
        <v>0</v>
      </c>
      <c r="D509" s="75">
        <v>32650</v>
      </c>
      <c r="E509" s="1">
        <v>572.70000000000005</v>
      </c>
      <c r="G509" s="75">
        <v>32650</v>
      </c>
      <c r="H509" s="1">
        <v>572.70000000000005</v>
      </c>
      <c r="I509" s="1"/>
    </row>
    <row r="510" spans="1:9" x14ac:dyDescent="0.3">
      <c r="A510" s="75">
        <v>32651</v>
      </c>
      <c r="B510" s="1">
        <v>167.3</v>
      </c>
      <c r="D510" s="75">
        <v>32651</v>
      </c>
      <c r="E510" s="1">
        <v>572.70000000000005</v>
      </c>
      <c r="G510" s="75">
        <v>32651</v>
      </c>
      <c r="H510" s="1">
        <v>740</v>
      </c>
      <c r="I510" s="1"/>
    </row>
    <row r="511" spans="1:9" x14ac:dyDescent="0.3">
      <c r="A511" s="75">
        <v>32652</v>
      </c>
      <c r="B511" s="1">
        <v>117.8</v>
      </c>
      <c r="D511" s="75">
        <v>32652</v>
      </c>
      <c r="E511" s="1">
        <v>720.3</v>
      </c>
      <c r="G511" s="75">
        <v>32652</v>
      </c>
      <c r="H511" s="1">
        <v>838.09999999999991</v>
      </c>
      <c r="I511" s="1"/>
    </row>
    <row r="512" spans="1:9" x14ac:dyDescent="0.3">
      <c r="A512" s="75">
        <v>32653</v>
      </c>
      <c r="B512" s="1">
        <v>0</v>
      </c>
      <c r="D512" s="75">
        <v>32653</v>
      </c>
      <c r="E512" s="1">
        <v>655</v>
      </c>
      <c r="G512" s="75">
        <v>32653</v>
      </c>
      <c r="H512" s="1">
        <v>655</v>
      </c>
      <c r="I512" s="1"/>
    </row>
    <row r="513" spans="1:9" x14ac:dyDescent="0.3">
      <c r="A513" s="75">
        <v>32654</v>
      </c>
      <c r="B513" s="1">
        <v>0</v>
      </c>
      <c r="D513" s="75">
        <v>32654</v>
      </c>
      <c r="E513" s="1">
        <v>572.70000000000005</v>
      </c>
      <c r="G513" s="75">
        <v>32654</v>
      </c>
      <c r="H513" s="1">
        <v>572.70000000000005</v>
      </c>
      <c r="I513" s="1"/>
    </row>
    <row r="514" spans="1:9" x14ac:dyDescent="0.3">
      <c r="A514" s="75">
        <v>32655</v>
      </c>
      <c r="B514" s="1">
        <v>25.98</v>
      </c>
      <c r="D514" s="75">
        <v>32655</v>
      </c>
      <c r="E514" s="1">
        <v>572.70000000000005</v>
      </c>
      <c r="G514" s="75">
        <v>32655</v>
      </c>
      <c r="H514" s="1">
        <v>598.68000000000006</v>
      </c>
      <c r="I514" s="1"/>
    </row>
    <row r="515" spans="1:9" x14ac:dyDescent="0.3">
      <c r="A515" s="75">
        <v>32656</v>
      </c>
      <c r="B515" s="1">
        <v>0.44990000000000002</v>
      </c>
      <c r="D515" s="75">
        <v>32656</v>
      </c>
      <c r="E515" s="1">
        <v>612.29999999999995</v>
      </c>
      <c r="G515" s="75">
        <v>32656</v>
      </c>
      <c r="H515" s="1">
        <v>612.74989999999991</v>
      </c>
      <c r="I515" s="1"/>
    </row>
    <row r="516" spans="1:9" x14ac:dyDescent="0.3">
      <c r="A516" s="75">
        <v>32657</v>
      </c>
      <c r="B516" s="1">
        <v>0</v>
      </c>
      <c r="D516" s="75">
        <v>32657</v>
      </c>
      <c r="E516" s="1">
        <v>572.70000000000005</v>
      </c>
      <c r="G516" s="75">
        <v>32657</v>
      </c>
      <c r="H516" s="1">
        <v>572.70000000000005</v>
      </c>
      <c r="I516" s="1"/>
    </row>
    <row r="517" spans="1:9" x14ac:dyDescent="0.3">
      <c r="A517" s="75">
        <v>32658</v>
      </c>
      <c r="B517" s="1">
        <v>0</v>
      </c>
      <c r="D517" s="75">
        <v>32658</v>
      </c>
      <c r="E517" s="1">
        <v>572.70000000000005</v>
      </c>
      <c r="G517" s="75">
        <v>32658</v>
      </c>
      <c r="H517" s="1">
        <v>572.70000000000005</v>
      </c>
      <c r="I517" s="1"/>
    </row>
    <row r="518" spans="1:9" x14ac:dyDescent="0.3">
      <c r="A518" s="75">
        <v>32659</v>
      </c>
      <c r="B518" s="1">
        <v>0</v>
      </c>
      <c r="D518" s="75">
        <v>32659</v>
      </c>
      <c r="E518" s="1">
        <v>572.70000000000005</v>
      </c>
      <c r="G518" s="75">
        <v>32659</v>
      </c>
      <c r="H518" s="1">
        <v>572.70000000000005</v>
      </c>
      <c r="I518" s="1"/>
    </row>
    <row r="519" spans="1:9" x14ac:dyDescent="0.3">
      <c r="A519" s="75">
        <v>32660</v>
      </c>
      <c r="B519" s="1">
        <v>0</v>
      </c>
      <c r="D519" s="75">
        <v>32660</v>
      </c>
      <c r="E519" s="1">
        <v>572.70000000000005</v>
      </c>
      <c r="G519" s="75">
        <v>32660</v>
      </c>
      <c r="H519" s="1">
        <v>572.70000000000005</v>
      </c>
      <c r="I519" s="1"/>
    </row>
    <row r="520" spans="1:9" x14ac:dyDescent="0.3">
      <c r="A520" s="75">
        <v>32661</v>
      </c>
      <c r="B520" s="1">
        <v>0</v>
      </c>
      <c r="D520" s="75">
        <v>32661</v>
      </c>
      <c r="E520" s="1">
        <v>572.70000000000005</v>
      </c>
      <c r="G520" s="75">
        <v>32661</v>
      </c>
      <c r="H520" s="1">
        <v>572.70000000000005</v>
      </c>
      <c r="I520" s="1"/>
    </row>
    <row r="521" spans="1:9" x14ac:dyDescent="0.3">
      <c r="A521" s="75">
        <v>32662</v>
      </c>
      <c r="B521" s="1">
        <v>0</v>
      </c>
      <c r="D521" s="75">
        <v>32662</v>
      </c>
      <c r="E521" s="1">
        <v>572.70000000000005</v>
      </c>
      <c r="G521" s="75">
        <v>32662</v>
      </c>
      <c r="H521" s="1">
        <v>572.70000000000005</v>
      </c>
      <c r="I521" s="1"/>
    </row>
    <row r="522" spans="1:9" x14ac:dyDescent="0.3">
      <c r="A522" s="75">
        <v>32663</v>
      </c>
      <c r="B522" s="1">
        <v>0</v>
      </c>
      <c r="D522" s="75">
        <v>32663</v>
      </c>
      <c r="E522" s="1">
        <v>572.70000000000005</v>
      </c>
      <c r="G522" s="75">
        <v>32663</v>
      </c>
      <c r="H522" s="1">
        <v>572.70000000000005</v>
      </c>
      <c r="I522" s="1"/>
    </row>
    <row r="523" spans="1:9" x14ac:dyDescent="0.3">
      <c r="A523" s="75">
        <v>32664</v>
      </c>
      <c r="B523" s="1">
        <v>1.921</v>
      </c>
      <c r="D523" s="75">
        <v>32664</v>
      </c>
      <c r="E523" s="1">
        <v>572.70000000000005</v>
      </c>
      <c r="G523" s="75">
        <v>32664</v>
      </c>
      <c r="H523" s="1">
        <v>574.62100000000009</v>
      </c>
      <c r="I523" s="1"/>
    </row>
    <row r="524" spans="1:9" x14ac:dyDescent="0.3">
      <c r="A524" s="75">
        <v>32665</v>
      </c>
      <c r="B524" s="1">
        <v>42.69</v>
      </c>
      <c r="D524" s="75">
        <v>32665</v>
      </c>
      <c r="E524" s="1">
        <v>668.6</v>
      </c>
      <c r="G524" s="75">
        <v>32665</v>
      </c>
      <c r="H524" s="1">
        <v>711.29</v>
      </c>
      <c r="I524" s="1"/>
    </row>
    <row r="525" spans="1:9" x14ac:dyDescent="0.3">
      <c r="A525" s="75">
        <v>32666</v>
      </c>
      <c r="B525" s="1">
        <v>275.8</v>
      </c>
      <c r="D525" s="75">
        <v>32666</v>
      </c>
      <c r="E525" s="1">
        <v>696.3</v>
      </c>
      <c r="G525" s="75">
        <v>32666</v>
      </c>
      <c r="H525" s="1">
        <v>972.09999999999991</v>
      </c>
      <c r="I525" s="1"/>
    </row>
    <row r="526" spans="1:9" x14ac:dyDescent="0.3">
      <c r="A526" s="75">
        <v>32667</v>
      </c>
      <c r="B526" s="1">
        <v>9.6069999999999993</v>
      </c>
      <c r="D526" s="75">
        <v>32667</v>
      </c>
      <c r="E526" s="1">
        <v>669.7</v>
      </c>
      <c r="G526" s="75">
        <v>32667</v>
      </c>
      <c r="H526" s="1">
        <v>679.30700000000002</v>
      </c>
      <c r="I526" s="1"/>
    </row>
    <row r="527" spans="1:9" x14ac:dyDescent="0.3">
      <c r="A527" s="75">
        <v>32668</v>
      </c>
      <c r="B527" s="1">
        <v>38.89</v>
      </c>
      <c r="D527" s="75">
        <v>32668</v>
      </c>
      <c r="E527" s="1">
        <v>779.3</v>
      </c>
      <c r="G527" s="75">
        <v>32668</v>
      </c>
      <c r="H527" s="1">
        <v>818.18999999999994</v>
      </c>
      <c r="I527" s="1"/>
    </row>
    <row r="528" spans="1:9" x14ac:dyDescent="0.3">
      <c r="A528" s="75">
        <v>32669</v>
      </c>
      <c r="B528" s="1">
        <v>0</v>
      </c>
      <c r="D528" s="75">
        <v>32669</v>
      </c>
      <c r="E528" s="1">
        <v>666.8</v>
      </c>
      <c r="G528" s="75">
        <v>32669</v>
      </c>
      <c r="H528" s="1">
        <v>666.8</v>
      </c>
      <c r="I528" s="1"/>
    </row>
    <row r="529" spans="1:9" x14ac:dyDescent="0.3">
      <c r="A529" s="75">
        <v>32670</v>
      </c>
      <c r="B529" s="1">
        <v>0</v>
      </c>
      <c r="D529" s="75">
        <v>32670</v>
      </c>
      <c r="E529" s="1">
        <v>572.70000000000005</v>
      </c>
      <c r="G529" s="75">
        <v>32670</v>
      </c>
      <c r="H529" s="1">
        <v>572.70000000000005</v>
      </c>
      <c r="I529" s="1"/>
    </row>
    <row r="530" spans="1:9" x14ac:dyDescent="0.3">
      <c r="A530" s="75">
        <v>32671</v>
      </c>
      <c r="B530" s="1">
        <v>0</v>
      </c>
      <c r="D530" s="75">
        <v>32671</v>
      </c>
      <c r="E530" s="1">
        <v>572.70000000000005</v>
      </c>
      <c r="G530" s="75">
        <v>32671</v>
      </c>
      <c r="H530" s="1">
        <v>572.70000000000005</v>
      </c>
      <c r="I530" s="1"/>
    </row>
    <row r="531" spans="1:9" x14ac:dyDescent="0.3">
      <c r="A531" s="75">
        <v>32672</v>
      </c>
      <c r="B531" s="1">
        <v>0</v>
      </c>
      <c r="D531" s="75">
        <v>32672</v>
      </c>
      <c r="E531" s="1">
        <v>572.70000000000005</v>
      </c>
      <c r="G531" s="75">
        <v>32672</v>
      </c>
      <c r="H531" s="1">
        <v>572.70000000000005</v>
      </c>
      <c r="I531" s="1"/>
    </row>
    <row r="532" spans="1:9" x14ac:dyDescent="0.3">
      <c r="A532" s="75">
        <v>32673</v>
      </c>
      <c r="B532" s="1">
        <v>17.670000000000002</v>
      </c>
      <c r="D532" s="75">
        <v>32673</v>
      </c>
      <c r="E532" s="1">
        <v>572.70000000000005</v>
      </c>
      <c r="G532" s="75">
        <v>32673</v>
      </c>
      <c r="H532" s="1">
        <v>590.37</v>
      </c>
      <c r="I532" s="1"/>
    </row>
    <row r="533" spans="1:9" x14ac:dyDescent="0.3">
      <c r="A533" s="75">
        <v>32674</v>
      </c>
      <c r="B533" s="1">
        <v>100.9</v>
      </c>
      <c r="D533" s="75">
        <v>32674</v>
      </c>
      <c r="E533" s="1">
        <v>683.5</v>
      </c>
      <c r="G533" s="75">
        <v>32674</v>
      </c>
      <c r="H533" s="1">
        <v>784.4</v>
      </c>
      <c r="I533" s="1"/>
    </row>
    <row r="534" spans="1:9" x14ac:dyDescent="0.3">
      <c r="A534" s="75">
        <v>32675</v>
      </c>
      <c r="B534" s="1">
        <v>114.7</v>
      </c>
      <c r="D534" s="75">
        <v>32675</v>
      </c>
      <c r="E534" s="1">
        <v>683.4</v>
      </c>
      <c r="G534" s="75">
        <v>32675</v>
      </c>
      <c r="H534" s="1">
        <v>798.1</v>
      </c>
      <c r="I534" s="1"/>
    </row>
    <row r="535" spans="1:9" x14ac:dyDescent="0.3">
      <c r="A535" s="75">
        <v>32676</v>
      </c>
      <c r="B535" s="1">
        <v>1.042</v>
      </c>
      <c r="D535" s="75">
        <v>32676</v>
      </c>
      <c r="E535" s="1">
        <v>657.9</v>
      </c>
      <c r="G535" s="75">
        <v>32676</v>
      </c>
      <c r="H535" s="1">
        <v>658.94200000000001</v>
      </c>
      <c r="I535" s="1"/>
    </row>
    <row r="536" spans="1:9" x14ac:dyDescent="0.3">
      <c r="A536" s="75">
        <v>32677</v>
      </c>
      <c r="B536" s="1">
        <v>0.76559999999999995</v>
      </c>
      <c r="D536" s="75">
        <v>32677</v>
      </c>
      <c r="E536" s="1">
        <v>640.20000000000005</v>
      </c>
      <c r="G536" s="75">
        <v>32677</v>
      </c>
      <c r="H536" s="1">
        <v>640.96559999999999</v>
      </c>
      <c r="I536" s="1"/>
    </row>
    <row r="537" spans="1:9" x14ac:dyDescent="0.3">
      <c r="A537" s="75">
        <v>32678</v>
      </c>
      <c r="B537" s="1">
        <v>0</v>
      </c>
      <c r="D537" s="75">
        <v>32678</v>
      </c>
      <c r="E537" s="1">
        <v>572.70000000000005</v>
      </c>
      <c r="G537" s="75">
        <v>32678</v>
      </c>
      <c r="H537" s="1">
        <v>572.70000000000005</v>
      </c>
      <c r="I537" s="1"/>
    </row>
    <row r="538" spans="1:9" x14ac:dyDescent="0.3">
      <c r="A538" s="75">
        <v>32679</v>
      </c>
      <c r="B538" s="1">
        <v>21.14</v>
      </c>
      <c r="D538" s="75">
        <v>32679</v>
      </c>
      <c r="E538" s="1">
        <v>572.70000000000005</v>
      </c>
      <c r="G538" s="75">
        <v>32679</v>
      </c>
      <c r="H538" s="1">
        <v>593.84</v>
      </c>
      <c r="I538" s="1"/>
    </row>
    <row r="539" spans="1:9" x14ac:dyDescent="0.3">
      <c r="A539" s="75">
        <v>32680</v>
      </c>
      <c r="B539" s="1">
        <v>3.3769999999999998</v>
      </c>
      <c r="D539" s="75">
        <v>32680</v>
      </c>
      <c r="E539" s="1">
        <v>672.1</v>
      </c>
      <c r="G539" s="75">
        <v>32680</v>
      </c>
      <c r="H539" s="1">
        <v>675.47699999999998</v>
      </c>
      <c r="I539" s="1"/>
    </row>
    <row r="540" spans="1:9" x14ac:dyDescent="0.3">
      <c r="A540" s="75">
        <v>32681</v>
      </c>
      <c r="B540" s="1">
        <v>23.15</v>
      </c>
      <c r="D540" s="75">
        <v>32681</v>
      </c>
      <c r="E540" s="1">
        <v>625.29999999999995</v>
      </c>
      <c r="G540" s="75">
        <v>32681</v>
      </c>
      <c r="H540" s="1">
        <v>648.44999999999993</v>
      </c>
      <c r="I540" s="1"/>
    </row>
    <row r="541" spans="1:9" x14ac:dyDescent="0.3">
      <c r="A541" s="75">
        <v>32682</v>
      </c>
      <c r="B541" s="1">
        <v>112.3</v>
      </c>
      <c r="D541" s="75">
        <v>32682</v>
      </c>
      <c r="E541" s="1">
        <v>632.20000000000005</v>
      </c>
      <c r="G541" s="75">
        <v>32682</v>
      </c>
      <c r="H541" s="1">
        <v>744.5</v>
      </c>
      <c r="I541" s="1"/>
    </row>
    <row r="542" spans="1:9" x14ac:dyDescent="0.3">
      <c r="A542" s="75">
        <v>32683</v>
      </c>
      <c r="B542" s="1">
        <v>91.31</v>
      </c>
      <c r="D542" s="75">
        <v>32683</v>
      </c>
      <c r="E542" s="1">
        <v>722.2</v>
      </c>
      <c r="G542" s="75">
        <v>32683</v>
      </c>
      <c r="H542" s="1">
        <v>813.51</v>
      </c>
      <c r="I542" s="1"/>
    </row>
    <row r="543" spans="1:9" x14ac:dyDescent="0.3">
      <c r="A543" s="75">
        <v>32684</v>
      </c>
      <c r="B543" s="1">
        <v>0</v>
      </c>
      <c r="D543" s="75">
        <v>32684</v>
      </c>
      <c r="E543" s="1">
        <v>658.8</v>
      </c>
      <c r="G543" s="75">
        <v>32684</v>
      </c>
      <c r="H543" s="1">
        <v>658.8</v>
      </c>
      <c r="I543" s="1"/>
    </row>
    <row r="544" spans="1:9" x14ac:dyDescent="0.3">
      <c r="A544" s="75">
        <v>32685</v>
      </c>
      <c r="B544" s="1">
        <v>0</v>
      </c>
      <c r="D544" s="75">
        <v>32685</v>
      </c>
      <c r="E544" s="1">
        <v>572.70000000000005</v>
      </c>
      <c r="G544" s="75">
        <v>32685</v>
      </c>
      <c r="H544" s="1">
        <v>572.70000000000005</v>
      </c>
      <c r="I544" s="1"/>
    </row>
    <row r="545" spans="1:9" x14ac:dyDescent="0.3">
      <c r="A545" s="75">
        <v>32686</v>
      </c>
      <c r="B545" s="1">
        <v>0</v>
      </c>
      <c r="D545" s="75">
        <v>32686</v>
      </c>
      <c r="E545" s="1">
        <v>572.70000000000005</v>
      </c>
      <c r="G545" s="75">
        <v>32686</v>
      </c>
      <c r="H545" s="1">
        <v>572.70000000000005</v>
      </c>
      <c r="I545" s="1"/>
    </row>
    <row r="546" spans="1:9" x14ac:dyDescent="0.3">
      <c r="A546" s="75">
        <v>32687</v>
      </c>
      <c r="B546" s="1">
        <v>0</v>
      </c>
      <c r="D546" s="75">
        <v>32687</v>
      </c>
      <c r="E546" s="1">
        <v>572.70000000000005</v>
      </c>
      <c r="G546" s="75">
        <v>32687</v>
      </c>
      <c r="H546" s="1">
        <v>572.70000000000005</v>
      </c>
      <c r="I546" s="1"/>
    </row>
    <row r="547" spans="1:9" x14ac:dyDescent="0.3">
      <c r="A547" s="75">
        <v>32688</v>
      </c>
      <c r="B547" s="1">
        <v>0</v>
      </c>
      <c r="D547" s="75">
        <v>32688</v>
      </c>
      <c r="E547" s="1">
        <v>572.70000000000005</v>
      </c>
      <c r="G547" s="75">
        <v>32688</v>
      </c>
      <c r="H547" s="1">
        <v>572.70000000000005</v>
      </c>
      <c r="I547" s="1"/>
    </row>
    <row r="548" spans="1:9" x14ac:dyDescent="0.3">
      <c r="A548" s="75">
        <v>32689</v>
      </c>
      <c r="B548" s="1">
        <v>0</v>
      </c>
      <c r="D548" s="75">
        <v>32689</v>
      </c>
      <c r="E548" s="1">
        <v>572.70000000000005</v>
      </c>
      <c r="G548" s="75">
        <v>32689</v>
      </c>
      <c r="H548" s="1">
        <v>572.70000000000005</v>
      </c>
      <c r="I548" s="1"/>
    </row>
    <row r="549" spans="1:9" x14ac:dyDescent="0.3">
      <c r="A549" s="75">
        <v>32690</v>
      </c>
      <c r="B549" s="1">
        <v>0</v>
      </c>
      <c r="D549" s="75">
        <v>32690</v>
      </c>
      <c r="E549" s="1">
        <v>572.70000000000005</v>
      </c>
      <c r="G549" s="75">
        <v>32690</v>
      </c>
      <c r="H549" s="1">
        <v>572.70000000000005</v>
      </c>
      <c r="I549" s="1"/>
    </row>
    <row r="550" spans="1:9" x14ac:dyDescent="0.3">
      <c r="A550" s="75">
        <v>32691</v>
      </c>
      <c r="B550" s="1">
        <v>0</v>
      </c>
      <c r="D550" s="75">
        <v>32691</v>
      </c>
      <c r="E550" s="1">
        <v>572.70000000000005</v>
      </c>
      <c r="G550" s="75">
        <v>32691</v>
      </c>
      <c r="H550" s="1">
        <v>572.70000000000005</v>
      </c>
      <c r="I550" s="1"/>
    </row>
    <row r="551" spans="1:9" x14ac:dyDescent="0.3">
      <c r="A551" s="75">
        <v>32692</v>
      </c>
      <c r="B551" s="1">
        <v>0</v>
      </c>
      <c r="D551" s="75">
        <v>32692</v>
      </c>
      <c r="E551" s="1">
        <v>572.70000000000005</v>
      </c>
      <c r="G551" s="75">
        <v>32692</v>
      </c>
      <c r="H551" s="1">
        <v>572.70000000000005</v>
      </c>
      <c r="I551" s="1"/>
    </row>
    <row r="552" spans="1:9" x14ac:dyDescent="0.3">
      <c r="A552" s="75">
        <v>32693</v>
      </c>
      <c r="B552" s="1">
        <v>139.80000000000001</v>
      </c>
      <c r="D552" s="75">
        <v>32693</v>
      </c>
      <c r="E552" s="1">
        <v>604.6</v>
      </c>
      <c r="G552" s="75">
        <v>32693</v>
      </c>
      <c r="H552" s="1">
        <v>744.40000000000009</v>
      </c>
      <c r="I552" s="1"/>
    </row>
    <row r="553" spans="1:9" x14ac:dyDescent="0.3">
      <c r="A553" s="75">
        <v>32694</v>
      </c>
      <c r="B553" s="1">
        <v>91.83</v>
      </c>
      <c r="D553" s="75">
        <v>32694</v>
      </c>
      <c r="E553" s="1">
        <v>710.6</v>
      </c>
      <c r="G553" s="75">
        <v>32694</v>
      </c>
      <c r="H553" s="1">
        <v>802.43000000000006</v>
      </c>
      <c r="I553" s="1"/>
    </row>
    <row r="554" spans="1:9" x14ac:dyDescent="0.3">
      <c r="A554" s="75">
        <v>32695</v>
      </c>
      <c r="B554" s="1">
        <v>221.5</v>
      </c>
      <c r="D554" s="75">
        <v>32695</v>
      </c>
      <c r="E554" s="1">
        <v>696.3</v>
      </c>
      <c r="G554" s="75">
        <v>32695</v>
      </c>
      <c r="H554" s="1">
        <v>917.8</v>
      </c>
      <c r="I554" s="1"/>
    </row>
    <row r="555" spans="1:9" x14ac:dyDescent="0.3">
      <c r="A555" s="75">
        <v>32696</v>
      </c>
      <c r="B555" s="1">
        <v>24.63</v>
      </c>
      <c r="D555" s="75">
        <v>32696</v>
      </c>
      <c r="E555" s="1">
        <v>672.1</v>
      </c>
      <c r="G555" s="75">
        <v>32696</v>
      </c>
      <c r="H555" s="1">
        <v>696.73</v>
      </c>
      <c r="I555" s="1"/>
    </row>
    <row r="556" spans="1:9" x14ac:dyDescent="0.3">
      <c r="A556" s="75">
        <v>32697</v>
      </c>
      <c r="B556" s="1">
        <v>0</v>
      </c>
      <c r="D556" s="75">
        <v>32697</v>
      </c>
      <c r="E556" s="1">
        <v>572.70000000000005</v>
      </c>
      <c r="G556" s="75">
        <v>32697</v>
      </c>
      <c r="H556" s="1">
        <v>572.70000000000005</v>
      </c>
      <c r="I556" s="1"/>
    </row>
    <row r="557" spans="1:9" x14ac:dyDescent="0.3">
      <c r="A557" s="75">
        <v>32698</v>
      </c>
      <c r="B557" s="1">
        <v>0</v>
      </c>
      <c r="D557" s="75">
        <v>32698</v>
      </c>
      <c r="E557" s="1">
        <v>572.70000000000005</v>
      </c>
      <c r="G557" s="75">
        <v>32698</v>
      </c>
      <c r="H557" s="1">
        <v>572.70000000000005</v>
      </c>
      <c r="I557" s="1"/>
    </row>
    <row r="558" spans="1:9" x14ac:dyDescent="0.3">
      <c r="A558" s="75">
        <v>32699</v>
      </c>
      <c r="B558" s="1">
        <v>0</v>
      </c>
      <c r="D558" s="75">
        <v>32699</v>
      </c>
      <c r="E558" s="1">
        <v>572.70000000000005</v>
      </c>
      <c r="G558" s="75">
        <v>32699</v>
      </c>
      <c r="H558" s="1">
        <v>572.70000000000005</v>
      </c>
      <c r="I558" s="1"/>
    </row>
    <row r="559" spans="1:9" x14ac:dyDescent="0.3">
      <c r="A559" s="75">
        <v>32700</v>
      </c>
      <c r="B559" s="1">
        <v>0</v>
      </c>
      <c r="D559" s="75">
        <v>32700</v>
      </c>
      <c r="E559" s="1">
        <v>572.70000000000005</v>
      </c>
      <c r="G559" s="75">
        <v>32700</v>
      </c>
      <c r="H559" s="1">
        <v>572.70000000000005</v>
      </c>
      <c r="I559" s="1"/>
    </row>
    <row r="560" spans="1:9" x14ac:dyDescent="0.3">
      <c r="A560" s="75">
        <v>32701</v>
      </c>
      <c r="B560" s="1">
        <v>0</v>
      </c>
      <c r="D560" s="75">
        <v>32701</v>
      </c>
      <c r="E560" s="1">
        <v>572.70000000000005</v>
      </c>
      <c r="G560" s="75">
        <v>32701</v>
      </c>
      <c r="H560" s="1">
        <v>572.70000000000005</v>
      </c>
      <c r="I560" s="1"/>
    </row>
    <row r="561" spans="1:9" x14ac:dyDescent="0.3">
      <c r="A561" s="75">
        <v>32702</v>
      </c>
      <c r="B561" s="1">
        <v>3.8740000000000001</v>
      </c>
      <c r="D561" s="75">
        <v>32702</v>
      </c>
      <c r="E561" s="1">
        <v>572.70000000000005</v>
      </c>
      <c r="G561" s="75">
        <v>32702</v>
      </c>
      <c r="H561" s="1">
        <v>576.57400000000007</v>
      </c>
      <c r="I561" s="1"/>
    </row>
    <row r="562" spans="1:9" x14ac:dyDescent="0.3">
      <c r="A562" s="75">
        <v>32703</v>
      </c>
      <c r="B562" s="1">
        <v>16.34</v>
      </c>
      <c r="D562" s="75">
        <v>32703</v>
      </c>
      <c r="E562" s="1">
        <v>646.70000000000005</v>
      </c>
      <c r="G562" s="75">
        <v>32703</v>
      </c>
      <c r="H562" s="1">
        <v>663.04000000000008</v>
      </c>
      <c r="I562" s="1"/>
    </row>
    <row r="563" spans="1:9" x14ac:dyDescent="0.3">
      <c r="A563" s="75">
        <v>32704</v>
      </c>
      <c r="B563" s="1">
        <v>0</v>
      </c>
      <c r="D563" s="75">
        <v>32704</v>
      </c>
      <c r="E563" s="1">
        <v>572.70000000000005</v>
      </c>
      <c r="G563" s="75">
        <v>32704</v>
      </c>
      <c r="H563" s="1">
        <v>572.70000000000005</v>
      </c>
      <c r="I563" s="1"/>
    </row>
    <row r="564" spans="1:9" x14ac:dyDescent="0.3">
      <c r="A564" s="75">
        <v>32705</v>
      </c>
      <c r="B564" s="1">
        <v>6.85</v>
      </c>
      <c r="D564" s="75">
        <v>32705</v>
      </c>
      <c r="E564" s="1">
        <v>707.8</v>
      </c>
      <c r="G564" s="75">
        <v>32705</v>
      </c>
      <c r="H564" s="1">
        <v>714.65</v>
      </c>
      <c r="I564" s="1"/>
    </row>
    <row r="565" spans="1:9" x14ac:dyDescent="0.3">
      <c r="A565" s="75">
        <v>32706</v>
      </c>
      <c r="B565" s="1">
        <v>38.369999999999997</v>
      </c>
      <c r="D565" s="75">
        <v>32706</v>
      </c>
      <c r="E565" s="1">
        <v>617.1</v>
      </c>
      <c r="G565" s="75">
        <v>32706</v>
      </c>
      <c r="H565" s="1">
        <v>655.47</v>
      </c>
      <c r="I565" s="1"/>
    </row>
    <row r="566" spans="1:9" x14ac:dyDescent="0.3">
      <c r="A566" s="75">
        <v>32707</v>
      </c>
      <c r="B566" s="1">
        <v>0</v>
      </c>
      <c r="D566" s="75">
        <v>32707</v>
      </c>
      <c r="E566" s="1">
        <v>585.4</v>
      </c>
      <c r="G566" s="75">
        <v>32707</v>
      </c>
      <c r="H566" s="1">
        <v>585.4</v>
      </c>
      <c r="I566" s="1"/>
    </row>
    <row r="567" spans="1:9" x14ac:dyDescent="0.3">
      <c r="A567" s="75">
        <v>32708</v>
      </c>
      <c r="B567" s="1">
        <v>0</v>
      </c>
      <c r="D567" s="75">
        <v>32708</v>
      </c>
      <c r="E567" s="1">
        <v>572.70000000000005</v>
      </c>
      <c r="G567" s="75">
        <v>32708</v>
      </c>
      <c r="H567" s="1">
        <v>572.70000000000005</v>
      </c>
      <c r="I567" s="1"/>
    </row>
    <row r="568" spans="1:9" x14ac:dyDescent="0.3">
      <c r="A568" s="75">
        <v>32709</v>
      </c>
      <c r="B568" s="1">
        <v>18.079999999999998</v>
      </c>
      <c r="D568" s="75">
        <v>32709</v>
      </c>
      <c r="E568" s="1">
        <v>800.6</v>
      </c>
      <c r="G568" s="75">
        <v>32709</v>
      </c>
      <c r="H568" s="1">
        <v>818.68000000000006</v>
      </c>
      <c r="I568" s="1"/>
    </row>
    <row r="569" spans="1:9" x14ac:dyDescent="0.3">
      <c r="A569" s="75">
        <v>32710</v>
      </c>
      <c r="B569" s="1">
        <v>0</v>
      </c>
      <c r="D569" s="75">
        <v>32710</v>
      </c>
      <c r="E569" s="1">
        <v>656</v>
      </c>
      <c r="G569" s="75">
        <v>32710</v>
      </c>
      <c r="H569" s="1">
        <v>656</v>
      </c>
      <c r="I569" s="1"/>
    </row>
    <row r="570" spans="1:9" x14ac:dyDescent="0.3">
      <c r="A570" s="75">
        <v>32711</v>
      </c>
      <c r="B570" s="1">
        <v>0</v>
      </c>
      <c r="D570" s="75">
        <v>32711</v>
      </c>
      <c r="E570" s="1">
        <v>572.70000000000005</v>
      </c>
      <c r="G570" s="75">
        <v>32711</v>
      </c>
      <c r="H570" s="1">
        <v>572.70000000000005</v>
      </c>
      <c r="I570" s="1"/>
    </row>
    <row r="571" spans="1:9" x14ac:dyDescent="0.3">
      <c r="A571" s="75">
        <v>32712</v>
      </c>
      <c r="B571" s="1">
        <v>0</v>
      </c>
      <c r="D571" s="75">
        <v>32712</v>
      </c>
      <c r="E571" s="1">
        <v>572.70000000000005</v>
      </c>
      <c r="G571" s="75">
        <v>32712</v>
      </c>
      <c r="H571" s="1">
        <v>572.70000000000005</v>
      </c>
      <c r="I571" s="1"/>
    </row>
    <row r="572" spans="1:9" x14ac:dyDescent="0.3">
      <c r="A572" s="75">
        <v>32713</v>
      </c>
      <c r="B572" s="1">
        <v>9.4619999999999997</v>
      </c>
      <c r="D572" s="75">
        <v>32713</v>
      </c>
      <c r="E572" s="1">
        <v>572.70000000000005</v>
      </c>
      <c r="G572" s="75">
        <v>32713</v>
      </c>
      <c r="H572" s="1">
        <v>582.16200000000003</v>
      </c>
      <c r="I572" s="1"/>
    </row>
    <row r="573" spans="1:9" x14ac:dyDescent="0.3">
      <c r="A573" s="75">
        <v>32714</v>
      </c>
      <c r="B573" s="1">
        <v>0.24310000000000001</v>
      </c>
      <c r="D573" s="75">
        <v>32714</v>
      </c>
      <c r="E573" s="1">
        <v>611.1</v>
      </c>
      <c r="G573" s="75">
        <v>32714</v>
      </c>
      <c r="H573" s="1">
        <v>611.34310000000005</v>
      </c>
      <c r="I573" s="1"/>
    </row>
    <row r="574" spans="1:9" x14ac:dyDescent="0.3">
      <c r="A574" s="75">
        <v>32715</v>
      </c>
      <c r="B574" s="1">
        <v>24.96</v>
      </c>
      <c r="D574" s="75">
        <v>32715</v>
      </c>
      <c r="E574" s="1">
        <v>572.70000000000005</v>
      </c>
      <c r="G574" s="75">
        <v>32715</v>
      </c>
      <c r="H574" s="1">
        <v>597.66000000000008</v>
      </c>
      <c r="I574" s="1"/>
    </row>
    <row r="575" spans="1:9" x14ac:dyDescent="0.3">
      <c r="A575" s="75">
        <v>32716</v>
      </c>
      <c r="B575" s="1">
        <v>24.76</v>
      </c>
      <c r="D575" s="75">
        <v>32716</v>
      </c>
      <c r="E575" s="1">
        <v>686.9</v>
      </c>
      <c r="G575" s="75">
        <v>32716</v>
      </c>
      <c r="H575" s="1">
        <v>711.66</v>
      </c>
      <c r="I575" s="1"/>
    </row>
    <row r="576" spans="1:9" x14ac:dyDescent="0.3">
      <c r="A576" s="75">
        <v>32717</v>
      </c>
      <c r="B576" s="1">
        <v>54.53</v>
      </c>
      <c r="D576" s="75">
        <v>32717</v>
      </c>
      <c r="E576" s="1">
        <v>676.7</v>
      </c>
      <c r="G576" s="75">
        <v>32717</v>
      </c>
      <c r="H576" s="1">
        <v>731.23</v>
      </c>
      <c r="I576" s="1"/>
    </row>
    <row r="577" spans="1:9" x14ac:dyDescent="0.3">
      <c r="A577" s="75">
        <v>32718</v>
      </c>
      <c r="B577" s="1">
        <v>0</v>
      </c>
      <c r="D577" s="75">
        <v>32718</v>
      </c>
      <c r="E577" s="1">
        <v>618.29999999999995</v>
      </c>
      <c r="G577" s="75">
        <v>32718</v>
      </c>
      <c r="H577" s="1">
        <v>618.29999999999995</v>
      </c>
      <c r="I577" s="1"/>
    </row>
    <row r="578" spans="1:9" x14ac:dyDescent="0.3">
      <c r="A578" s="75">
        <v>32719</v>
      </c>
      <c r="B578" s="1">
        <v>0.43240000000000001</v>
      </c>
      <c r="D578" s="75">
        <v>32719</v>
      </c>
      <c r="E578" s="1">
        <v>593.1</v>
      </c>
      <c r="G578" s="75">
        <v>32719</v>
      </c>
      <c r="H578" s="1">
        <v>593.53240000000005</v>
      </c>
      <c r="I578" s="1"/>
    </row>
    <row r="579" spans="1:9" x14ac:dyDescent="0.3">
      <c r="A579" s="75">
        <v>32720</v>
      </c>
      <c r="B579" s="1">
        <v>1.827</v>
      </c>
      <c r="D579" s="75">
        <v>32720</v>
      </c>
      <c r="E579" s="1">
        <v>623.1</v>
      </c>
      <c r="G579" s="75">
        <v>32720</v>
      </c>
      <c r="H579" s="1">
        <v>624.92700000000002</v>
      </c>
      <c r="I579" s="1"/>
    </row>
    <row r="580" spans="1:9" x14ac:dyDescent="0.3">
      <c r="A580" s="75">
        <v>32721</v>
      </c>
      <c r="B580" s="1">
        <v>0</v>
      </c>
      <c r="D580" s="75">
        <v>32721</v>
      </c>
      <c r="E580" s="1">
        <v>572.70000000000005</v>
      </c>
      <c r="G580" s="75">
        <v>32721</v>
      </c>
      <c r="H580" s="1">
        <v>572.70000000000005</v>
      </c>
      <c r="I580" s="1"/>
    </row>
    <row r="581" spans="1:9" x14ac:dyDescent="0.3">
      <c r="A581" s="75">
        <v>32722</v>
      </c>
      <c r="B581" s="1">
        <v>0</v>
      </c>
      <c r="D581" s="75">
        <v>32722</v>
      </c>
      <c r="E581" s="1">
        <v>572.70000000000005</v>
      </c>
      <c r="G581" s="75">
        <v>32722</v>
      </c>
      <c r="H581" s="1">
        <v>572.70000000000005</v>
      </c>
      <c r="I581" s="1"/>
    </row>
    <row r="582" spans="1:9" x14ac:dyDescent="0.3">
      <c r="A582" s="75">
        <v>32723</v>
      </c>
      <c r="B582" s="1">
        <v>0</v>
      </c>
      <c r="D582" s="75">
        <v>32723</v>
      </c>
      <c r="E582" s="1">
        <v>572.70000000000005</v>
      </c>
      <c r="G582" s="75">
        <v>32723</v>
      </c>
      <c r="H582" s="1">
        <v>572.70000000000005</v>
      </c>
      <c r="I582" s="1"/>
    </row>
    <row r="583" spans="1:9" x14ac:dyDescent="0.3">
      <c r="A583" s="75">
        <v>32724</v>
      </c>
      <c r="B583" s="1">
        <v>0</v>
      </c>
      <c r="D583" s="75">
        <v>32724</v>
      </c>
      <c r="E583" s="1">
        <v>572.70000000000005</v>
      </c>
      <c r="G583" s="75">
        <v>32724</v>
      </c>
      <c r="H583" s="1">
        <v>572.70000000000005</v>
      </c>
      <c r="I583" s="1"/>
    </row>
    <row r="584" spans="1:9" x14ac:dyDescent="0.3">
      <c r="A584" s="75">
        <v>32725</v>
      </c>
      <c r="B584" s="1">
        <v>0</v>
      </c>
      <c r="D584" s="75">
        <v>32725</v>
      </c>
      <c r="E584" s="1">
        <v>572.70000000000005</v>
      </c>
      <c r="G584" s="75">
        <v>32725</v>
      </c>
      <c r="H584" s="1">
        <v>572.70000000000005</v>
      </c>
      <c r="I584" s="1"/>
    </row>
    <row r="585" spans="1:9" x14ac:dyDescent="0.3">
      <c r="A585" s="75">
        <v>32726</v>
      </c>
      <c r="B585" s="1">
        <v>0</v>
      </c>
      <c r="D585" s="75">
        <v>32726</v>
      </c>
      <c r="E585" s="1">
        <v>572.70000000000005</v>
      </c>
      <c r="G585" s="75">
        <v>32726</v>
      </c>
      <c r="H585" s="1">
        <v>572.70000000000005</v>
      </c>
      <c r="I585" s="1"/>
    </row>
    <row r="586" spans="1:9" x14ac:dyDescent="0.3">
      <c r="A586" s="75">
        <v>32727</v>
      </c>
      <c r="B586" s="1">
        <v>0</v>
      </c>
      <c r="D586" s="75">
        <v>32727</v>
      </c>
      <c r="E586" s="1">
        <v>572.70000000000005</v>
      </c>
      <c r="G586" s="75">
        <v>32727</v>
      </c>
      <c r="H586" s="1">
        <v>572.70000000000005</v>
      </c>
      <c r="I586" s="1"/>
    </row>
    <row r="587" spans="1:9" x14ac:dyDescent="0.3">
      <c r="A587" s="75">
        <v>32728</v>
      </c>
      <c r="B587" s="1">
        <v>0</v>
      </c>
      <c r="D587" s="75">
        <v>32728</v>
      </c>
      <c r="E587" s="1">
        <v>572.70000000000005</v>
      </c>
      <c r="G587" s="75">
        <v>32728</v>
      </c>
      <c r="H587" s="1">
        <v>572.70000000000005</v>
      </c>
      <c r="I587" s="1"/>
    </row>
    <row r="588" spans="1:9" x14ac:dyDescent="0.3">
      <c r="A588" s="75">
        <v>32729</v>
      </c>
      <c r="B588" s="1">
        <v>0</v>
      </c>
      <c r="D588" s="75">
        <v>32729</v>
      </c>
      <c r="E588" s="1">
        <v>572.70000000000005</v>
      </c>
      <c r="G588" s="75">
        <v>32729</v>
      </c>
      <c r="H588" s="1">
        <v>572.70000000000005</v>
      </c>
      <c r="I588" s="1"/>
    </row>
    <row r="589" spans="1:9" x14ac:dyDescent="0.3">
      <c r="A589" s="75">
        <v>32730</v>
      </c>
      <c r="B589" s="1">
        <v>0</v>
      </c>
      <c r="D589" s="75">
        <v>32730</v>
      </c>
      <c r="E589" s="1">
        <v>572.70000000000005</v>
      </c>
      <c r="G589" s="75">
        <v>32730</v>
      </c>
      <c r="H589" s="1">
        <v>572.70000000000005</v>
      </c>
      <c r="I589" s="1"/>
    </row>
    <row r="590" spans="1:9" x14ac:dyDescent="0.3">
      <c r="A590" s="75">
        <v>32731</v>
      </c>
      <c r="B590" s="1">
        <v>0</v>
      </c>
      <c r="D590" s="75">
        <v>32731</v>
      </c>
      <c r="E590" s="1">
        <v>572.70000000000005</v>
      </c>
      <c r="G590" s="75">
        <v>32731</v>
      </c>
      <c r="H590" s="1">
        <v>572.70000000000005</v>
      </c>
      <c r="I590" s="1"/>
    </row>
    <row r="591" spans="1:9" x14ac:dyDescent="0.3">
      <c r="A591" s="75">
        <v>32732</v>
      </c>
      <c r="B591" s="1">
        <v>0</v>
      </c>
      <c r="D591" s="75">
        <v>32732</v>
      </c>
      <c r="E591" s="1">
        <v>572.70000000000005</v>
      </c>
      <c r="G591" s="75">
        <v>32732</v>
      </c>
      <c r="H591" s="1">
        <v>572.70000000000005</v>
      </c>
      <c r="I591" s="1"/>
    </row>
    <row r="592" spans="1:9" x14ac:dyDescent="0.3">
      <c r="A592" s="75">
        <v>32733</v>
      </c>
      <c r="B592" s="1">
        <v>0</v>
      </c>
      <c r="D592" s="75">
        <v>32733</v>
      </c>
      <c r="E592" s="1">
        <v>572.70000000000005</v>
      </c>
      <c r="G592" s="75">
        <v>32733</v>
      </c>
      <c r="H592" s="1">
        <v>572.70000000000005</v>
      </c>
      <c r="I592" s="1"/>
    </row>
    <row r="593" spans="1:9" x14ac:dyDescent="0.3">
      <c r="A593" s="75">
        <v>32734</v>
      </c>
      <c r="B593" s="1">
        <v>0</v>
      </c>
      <c r="D593" s="75">
        <v>32734</v>
      </c>
      <c r="E593" s="1">
        <v>572.70000000000005</v>
      </c>
      <c r="G593" s="75">
        <v>32734</v>
      </c>
      <c r="H593" s="1">
        <v>572.70000000000005</v>
      </c>
      <c r="I593" s="1"/>
    </row>
    <row r="594" spans="1:9" x14ac:dyDescent="0.3">
      <c r="A594" s="75">
        <v>32735</v>
      </c>
      <c r="B594" s="1">
        <v>0</v>
      </c>
      <c r="D594" s="75">
        <v>32735</v>
      </c>
      <c r="E594" s="1">
        <v>572.70000000000005</v>
      </c>
      <c r="G594" s="75">
        <v>32735</v>
      </c>
      <c r="H594" s="1">
        <v>572.70000000000005</v>
      </c>
      <c r="I594" s="1"/>
    </row>
    <row r="595" spans="1:9" x14ac:dyDescent="0.3">
      <c r="A595" s="75">
        <v>32736</v>
      </c>
      <c r="B595" s="1">
        <v>0</v>
      </c>
      <c r="D595" s="75">
        <v>32736</v>
      </c>
      <c r="E595" s="1">
        <v>572.70000000000005</v>
      </c>
      <c r="G595" s="75">
        <v>32736</v>
      </c>
      <c r="H595" s="1">
        <v>572.70000000000005</v>
      </c>
      <c r="I595" s="1"/>
    </row>
    <row r="596" spans="1:9" x14ac:dyDescent="0.3">
      <c r="A596" s="75">
        <v>32737</v>
      </c>
      <c r="B596" s="1">
        <v>5.0880000000000001</v>
      </c>
      <c r="D596" s="75">
        <v>32737</v>
      </c>
      <c r="E596" s="1">
        <v>572.70000000000005</v>
      </c>
      <c r="G596" s="75">
        <v>32737</v>
      </c>
      <c r="H596" s="1">
        <v>577.78800000000001</v>
      </c>
      <c r="I596" s="1"/>
    </row>
    <row r="597" spans="1:9" x14ac:dyDescent="0.3">
      <c r="A597" s="75">
        <v>32738</v>
      </c>
      <c r="B597" s="1">
        <v>0</v>
      </c>
      <c r="D597" s="75">
        <v>32738</v>
      </c>
      <c r="E597" s="1">
        <v>659.5</v>
      </c>
      <c r="G597" s="75">
        <v>32738</v>
      </c>
      <c r="H597" s="1">
        <v>659.5</v>
      </c>
      <c r="I597" s="1"/>
    </row>
    <row r="598" spans="1:9" x14ac:dyDescent="0.3">
      <c r="A598" s="75">
        <v>32739</v>
      </c>
      <c r="B598" s="1">
        <v>0</v>
      </c>
      <c r="D598" s="75">
        <v>32739</v>
      </c>
      <c r="E598" s="1">
        <v>572.70000000000005</v>
      </c>
      <c r="G598" s="75">
        <v>32739</v>
      </c>
      <c r="H598" s="1">
        <v>572.70000000000005</v>
      </c>
      <c r="I598" s="1"/>
    </row>
    <row r="599" spans="1:9" x14ac:dyDescent="0.3">
      <c r="A599" s="75">
        <v>32740</v>
      </c>
      <c r="B599" s="1">
        <v>0</v>
      </c>
      <c r="D599" s="75">
        <v>32740</v>
      </c>
      <c r="E599" s="1">
        <v>572.70000000000005</v>
      </c>
      <c r="G599" s="75">
        <v>32740</v>
      </c>
      <c r="H599" s="1">
        <v>572.70000000000005</v>
      </c>
      <c r="I599" s="1"/>
    </row>
    <row r="600" spans="1:9" x14ac:dyDescent="0.3">
      <c r="A600" s="75">
        <v>32741</v>
      </c>
      <c r="B600" s="1">
        <v>21.71</v>
      </c>
      <c r="D600" s="75">
        <v>32741</v>
      </c>
      <c r="E600" s="1">
        <v>572.70000000000005</v>
      </c>
      <c r="G600" s="75">
        <v>32741</v>
      </c>
      <c r="H600" s="1">
        <v>594.41000000000008</v>
      </c>
      <c r="I600" s="1"/>
    </row>
    <row r="601" spans="1:9" x14ac:dyDescent="0.3">
      <c r="A601" s="75">
        <v>32742</v>
      </c>
      <c r="B601" s="1">
        <v>0.1245</v>
      </c>
      <c r="D601" s="75">
        <v>32742</v>
      </c>
      <c r="E601" s="1">
        <v>610.79999999999995</v>
      </c>
      <c r="G601" s="75">
        <v>32742</v>
      </c>
      <c r="H601" s="1">
        <v>610.92449999999997</v>
      </c>
      <c r="I601" s="1"/>
    </row>
    <row r="602" spans="1:9" x14ac:dyDescent="0.3">
      <c r="A602" s="75">
        <v>32743</v>
      </c>
      <c r="B602" s="1">
        <v>0</v>
      </c>
      <c r="D602" s="75">
        <v>32743</v>
      </c>
      <c r="E602" s="1">
        <v>572.70000000000005</v>
      </c>
      <c r="G602" s="75">
        <v>32743</v>
      </c>
      <c r="H602" s="1">
        <v>572.70000000000005</v>
      </c>
      <c r="I602" s="1"/>
    </row>
    <row r="603" spans="1:9" x14ac:dyDescent="0.3">
      <c r="A603" s="75">
        <v>32744</v>
      </c>
      <c r="B603" s="1">
        <v>0</v>
      </c>
      <c r="D603" s="75">
        <v>32744</v>
      </c>
      <c r="E603" s="1">
        <v>572.70000000000005</v>
      </c>
      <c r="G603" s="75">
        <v>32744</v>
      </c>
      <c r="H603" s="1">
        <v>572.70000000000005</v>
      </c>
      <c r="I603" s="1"/>
    </row>
    <row r="604" spans="1:9" x14ac:dyDescent="0.3">
      <c r="A604" s="75">
        <v>32745</v>
      </c>
      <c r="B604" s="1">
        <v>0</v>
      </c>
      <c r="D604" s="75">
        <v>32745</v>
      </c>
      <c r="E604" s="1">
        <v>572.70000000000005</v>
      </c>
      <c r="G604" s="75">
        <v>32745</v>
      </c>
      <c r="H604" s="1">
        <v>572.70000000000005</v>
      </c>
      <c r="I604" s="1"/>
    </row>
    <row r="605" spans="1:9" x14ac:dyDescent="0.3">
      <c r="A605" s="75">
        <v>32746</v>
      </c>
      <c r="B605" s="1">
        <v>0</v>
      </c>
      <c r="D605" s="75">
        <v>32746</v>
      </c>
      <c r="E605" s="1">
        <v>572.70000000000005</v>
      </c>
      <c r="G605" s="75">
        <v>32746</v>
      </c>
      <c r="H605" s="1">
        <v>572.70000000000005</v>
      </c>
      <c r="I605" s="1"/>
    </row>
    <row r="606" spans="1:9" x14ac:dyDescent="0.3">
      <c r="A606" s="75">
        <v>32747</v>
      </c>
      <c r="B606" s="1">
        <v>0</v>
      </c>
      <c r="D606" s="75">
        <v>32747</v>
      </c>
      <c r="E606" s="1">
        <v>572.70000000000005</v>
      </c>
      <c r="G606" s="75">
        <v>32747</v>
      </c>
      <c r="H606" s="1">
        <v>572.70000000000005</v>
      </c>
      <c r="I606" s="1"/>
    </row>
    <row r="607" spans="1:9" x14ac:dyDescent="0.3">
      <c r="A607" s="75">
        <v>32748</v>
      </c>
      <c r="B607" s="1">
        <v>0</v>
      </c>
      <c r="D607" s="75">
        <v>32748</v>
      </c>
      <c r="E607" s="1">
        <v>572.70000000000005</v>
      </c>
      <c r="G607" s="75">
        <v>32748</v>
      </c>
      <c r="H607" s="1">
        <v>572.70000000000005</v>
      </c>
      <c r="I607" s="1"/>
    </row>
    <row r="608" spans="1:9" x14ac:dyDescent="0.3">
      <c r="A608" s="75">
        <v>32749</v>
      </c>
      <c r="B608" s="1">
        <v>0</v>
      </c>
      <c r="D608" s="75">
        <v>32749</v>
      </c>
      <c r="E608" s="1">
        <v>572.70000000000005</v>
      </c>
      <c r="G608" s="75">
        <v>32749</v>
      </c>
      <c r="H608" s="1">
        <v>572.70000000000005</v>
      </c>
      <c r="I608" s="1"/>
    </row>
    <row r="609" spans="1:9" x14ac:dyDescent="0.3">
      <c r="A609" s="75">
        <v>32750</v>
      </c>
      <c r="B609" s="1">
        <v>0</v>
      </c>
      <c r="D609" s="75">
        <v>32750</v>
      </c>
      <c r="E609" s="1">
        <v>572.70000000000005</v>
      </c>
      <c r="G609" s="75">
        <v>32750</v>
      </c>
      <c r="H609" s="1">
        <v>572.70000000000005</v>
      </c>
      <c r="I609" s="1"/>
    </row>
    <row r="610" spans="1:9" x14ac:dyDescent="0.3">
      <c r="A610" s="75">
        <v>32751</v>
      </c>
      <c r="B610" s="1">
        <v>0</v>
      </c>
      <c r="D610" s="75">
        <v>32751</v>
      </c>
      <c r="E610" s="1">
        <v>572.70000000000005</v>
      </c>
      <c r="G610" s="75">
        <v>32751</v>
      </c>
      <c r="H610" s="1">
        <v>572.70000000000005</v>
      </c>
      <c r="I610" s="1"/>
    </row>
    <row r="611" spans="1:9" x14ac:dyDescent="0.3">
      <c r="A611" s="75">
        <v>32752</v>
      </c>
      <c r="B611" s="1">
        <v>0</v>
      </c>
      <c r="D611" s="75">
        <v>32752</v>
      </c>
      <c r="E611" s="1">
        <v>572.70000000000005</v>
      </c>
      <c r="G611" s="75">
        <v>32752</v>
      </c>
      <c r="H611" s="1">
        <v>572.70000000000005</v>
      </c>
      <c r="I611" s="1"/>
    </row>
    <row r="612" spans="1:9" x14ac:dyDescent="0.3">
      <c r="A612" s="75">
        <v>32753</v>
      </c>
      <c r="B612" s="1">
        <v>0</v>
      </c>
      <c r="D612" s="75">
        <v>32753</v>
      </c>
      <c r="E612" s="1">
        <v>572.70000000000005</v>
      </c>
      <c r="G612" s="75">
        <v>32753</v>
      </c>
      <c r="H612" s="1">
        <v>572.70000000000005</v>
      </c>
      <c r="I612" s="1"/>
    </row>
    <row r="613" spans="1:9" x14ac:dyDescent="0.3">
      <c r="A613" s="75">
        <v>32754</v>
      </c>
      <c r="B613" s="1">
        <v>0</v>
      </c>
      <c r="D613" s="75">
        <v>32754</v>
      </c>
      <c r="E613" s="1">
        <v>572.70000000000005</v>
      </c>
      <c r="G613" s="75">
        <v>32754</v>
      </c>
      <c r="H613" s="1">
        <v>572.70000000000005</v>
      </c>
      <c r="I613" s="1"/>
    </row>
    <row r="614" spans="1:9" x14ac:dyDescent="0.3">
      <c r="A614" s="75">
        <v>32755</v>
      </c>
      <c r="B614" s="1">
        <v>0</v>
      </c>
      <c r="D614" s="75">
        <v>32755</v>
      </c>
      <c r="E614" s="1">
        <v>572.70000000000005</v>
      </c>
      <c r="G614" s="75">
        <v>32755</v>
      </c>
      <c r="H614" s="1">
        <v>572.70000000000005</v>
      </c>
      <c r="I614" s="1"/>
    </row>
    <row r="615" spans="1:9" x14ac:dyDescent="0.3">
      <c r="A615" s="75">
        <v>32756</v>
      </c>
      <c r="B615" s="1">
        <v>0</v>
      </c>
      <c r="D615" s="75">
        <v>32756</v>
      </c>
      <c r="E615" s="1">
        <v>572.70000000000005</v>
      </c>
      <c r="G615" s="75">
        <v>32756</v>
      </c>
      <c r="H615" s="1">
        <v>572.70000000000005</v>
      </c>
      <c r="I615" s="1"/>
    </row>
    <row r="616" spans="1:9" x14ac:dyDescent="0.3">
      <c r="A616" s="75">
        <v>32757</v>
      </c>
      <c r="B616" s="1">
        <v>0</v>
      </c>
      <c r="D616" s="75">
        <v>32757</v>
      </c>
      <c r="E616" s="1">
        <v>572.70000000000005</v>
      </c>
      <c r="G616" s="75">
        <v>32757</v>
      </c>
      <c r="H616" s="1">
        <v>572.70000000000005</v>
      </c>
      <c r="I616" s="1"/>
    </row>
    <row r="617" spans="1:9" x14ac:dyDescent="0.3">
      <c r="A617" s="75">
        <v>32758</v>
      </c>
      <c r="B617" s="1">
        <v>0</v>
      </c>
      <c r="D617" s="75">
        <v>32758</v>
      </c>
      <c r="E617" s="1">
        <v>572.70000000000005</v>
      </c>
      <c r="G617" s="75">
        <v>32758</v>
      </c>
      <c r="H617" s="1">
        <v>572.70000000000005</v>
      </c>
      <c r="I617" s="1"/>
    </row>
    <row r="618" spans="1:9" x14ac:dyDescent="0.3">
      <c r="A618" s="75">
        <v>32759</v>
      </c>
      <c r="B618" s="1">
        <v>0</v>
      </c>
      <c r="D618" s="75">
        <v>32759</v>
      </c>
      <c r="E618" s="1">
        <v>572.70000000000005</v>
      </c>
      <c r="G618" s="75">
        <v>32759</v>
      </c>
      <c r="H618" s="1">
        <v>572.70000000000005</v>
      </c>
      <c r="I618" s="1"/>
    </row>
    <row r="619" spans="1:9" x14ac:dyDescent="0.3">
      <c r="A619" s="75">
        <v>32760</v>
      </c>
      <c r="B619" s="1">
        <v>0</v>
      </c>
      <c r="D619" s="75">
        <v>32760</v>
      </c>
      <c r="E619" s="1">
        <v>572.70000000000005</v>
      </c>
      <c r="G619" s="75">
        <v>32760</v>
      </c>
      <c r="H619" s="1">
        <v>572.70000000000005</v>
      </c>
      <c r="I619" s="1"/>
    </row>
    <row r="620" spans="1:9" x14ac:dyDescent="0.3">
      <c r="A620" s="75">
        <v>32761</v>
      </c>
      <c r="B620" s="1">
        <v>0</v>
      </c>
      <c r="D620" s="75">
        <v>32761</v>
      </c>
      <c r="E620" s="1">
        <v>572.70000000000005</v>
      </c>
      <c r="G620" s="75">
        <v>32761</v>
      </c>
      <c r="H620" s="1">
        <v>572.70000000000005</v>
      </c>
      <c r="I620" s="1"/>
    </row>
    <row r="621" spans="1:9" x14ac:dyDescent="0.3">
      <c r="A621" s="75">
        <v>32762</v>
      </c>
      <c r="B621" s="1">
        <v>0</v>
      </c>
      <c r="D621" s="75">
        <v>32762</v>
      </c>
      <c r="E621" s="1">
        <v>572.70000000000005</v>
      </c>
      <c r="G621" s="75">
        <v>32762</v>
      </c>
      <c r="H621" s="1">
        <v>572.70000000000005</v>
      </c>
      <c r="I621" s="1"/>
    </row>
    <row r="622" spans="1:9" x14ac:dyDescent="0.3">
      <c r="A622" s="75">
        <v>32763</v>
      </c>
      <c r="B622" s="1">
        <v>0</v>
      </c>
      <c r="D622" s="75">
        <v>32763</v>
      </c>
      <c r="E622" s="1">
        <v>572.70000000000005</v>
      </c>
      <c r="G622" s="75">
        <v>32763</v>
      </c>
      <c r="H622" s="1">
        <v>572.70000000000005</v>
      </c>
      <c r="I622" s="1"/>
    </row>
    <row r="623" spans="1:9" x14ac:dyDescent="0.3">
      <c r="A623" s="75">
        <v>32764</v>
      </c>
      <c r="B623" s="1">
        <v>30.69</v>
      </c>
      <c r="D623" s="75">
        <v>32764</v>
      </c>
      <c r="E623" s="1">
        <v>572.70000000000005</v>
      </c>
      <c r="G623" s="75">
        <v>32764</v>
      </c>
      <c r="H623" s="1">
        <v>603.3900000000001</v>
      </c>
      <c r="I623" s="1"/>
    </row>
    <row r="624" spans="1:9" x14ac:dyDescent="0.3">
      <c r="A624" s="75">
        <v>32765</v>
      </c>
      <c r="B624" s="1">
        <v>66.92</v>
      </c>
      <c r="D624" s="75">
        <v>32765</v>
      </c>
      <c r="E624" s="1">
        <v>718.4</v>
      </c>
      <c r="G624" s="75">
        <v>32765</v>
      </c>
      <c r="H624" s="1">
        <v>785.31999999999994</v>
      </c>
      <c r="I624" s="1"/>
    </row>
    <row r="625" spans="1:9" x14ac:dyDescent="0.3">
      <c r="A625" s="75">
        <v>32766</v>
      </c>
      <c r="B625" s="1">
        <v>0</v>
      </c>
      <c r="D625" s="75">
        <v>32766</v>
      </c>
      <c r="E625" s="1">
        <v>604.79999999999995</v>
      </c>
      <c r="G625" s="75">
        <v>32766</v>
      </c>
      <c r="H625" s="1">
        <v>604.79999999999995</v>
      </c>
      <c r="I625" s="1"/>
    </row>
    <row r="626" spans="1:9" x14ac:dyDescent="0.3">
      <c r="A626" s="75">
        <v>32767</v>
      </c>
      <c r="B626" s="1">
        <v>130.4</v>
      </c>
      <c r="D626" s="75">
        <v>32767</v>
      </c>
      <c r="E626" s="1">
        <v>633.79999999999995</v>
      </c>
      <c r="G626" s="75">
        <v>32767</v>
      </c>
      <c r="H626" s="1">
        <v>764.19999999999993</v>
      </c>
      <c r="I626" s="1"/>
    </row>
    <row r="627" spans="1:9" x14ac:dyDescent="0.3">
      <c r="A627" s="75">
        <v>32768</v>
      </c>
      <c r="B627" s="1">
        <v>129.9</v>
      </c>
      <c r="D627" s="75">
        <v>32768</v>
      </c>
      <c r="E627" s="1">
        <v>717.1</v>
      </c>
      <c r="G627" s="75">
        <v>32768</v>
      </c>
      <c r="H627" s="1">
        <v>847</v>
      </c>
      <c r="I627" s="1"/>
    </row>
    <row r="628" spans="1:9" x14ac:dyDescent="0.3">
      <c r="A628" s="75">
        <v>32769</v>
      </c>
      <c r="B628" s="1">
        <v>0</v>
      </c>
      <c r="D628" s="75">
        <v>32769</v>
      </c>
      <c r="E628" s="1">
        <v>639.1</v>
      </c>
      <c r="G628" s="75">
        <v>32769</v>
      </c>
      <c r="H628" s="1">
        <v>639.1</v>
      </c>
      <c r="I628" s="1"/>
    </row>
    <row r="629" spans="1:9" x14ac:dyDescent="0.3">
      <c r="A629" s="75">
        <v>32770</v>
      </c>
      <c r="B629" s="1">
        <v>20.63</v>
      </c>
      <c r="D629" s="75">
        <v>32770</v>
      </c>
      <c r="E629" s="1">
        <v>684.1</v>
      </c>
      <c r="G629" s="75">
        <v>32770</v>
      </c>
      <c r="H629" s="1">
        <v>704.73</v>
      </c>
      <c r="I629" s="1"/>
    </row>
    <row r="630" spans="1:9" x14ac:dyDescent="0.3">
      <c r="A630" s="75">
        <v>32771</v>
      </c>
      <c r="B630" s="1">
        <v>152</v>
      </c>
      <c r="D630" s="75">
        <v>32771</v>
      </c>
      <c r="E630" s="1">
        <v>735</v>
      </c>
      <c r="G630" s="75">
        <v>32771</v>
      </c>
      <c r="H630" s="1">
        <v>887</v>
      </c>
      <c r="I630" s="1"/>
    </row>
    <row r="631" spans="1:9" x14ac:dyDescent="0.3">
      <c r="A631" s="75">
        <v>32772</v>
      </c>
      <c r="B631" s="1">
        <v>127.4</v>
      </c>
      <c r="D631" s="75">
        <v>32772</v>
      </c>
      <c r="E631" s="1">
        <v>684.8</v>
      </c>
      <c r="G631" s="75">
        <v>32772</v>
      </c>
      <c r="H631" s="1">
        <v>812.19999999999993</v>
      </c>
      <c r="I631" s="1"/>
    </row>
    <row r="632" spans="1:9" x14ac:dyDescent="0.3">
      <c r="A632" s="75">
        <v>32773</v>
      </c>
      <c r="B632" s="1">
        <v>29.71</v>
      </c>
      <c r="D632" s="75">
        <v>32773</v>
      </c>
      <c r="E632" s="1">
        <v>664</v>
      </c>
      <c r="G632" s="75">
        <v>32773</v>
      </c>
      <c r="H632" s="1">
        <v>693.71</v>
      </c>
      <c r="I632" s="1"/>
    </row>
    <row r="633" spans="1:9" x14ac:dyDescent="0.3">
      <c r="A633" s="75">
        <v>32774</v>
      </c>
      <c r="B633" s="1">
        <v>2.25</v>
      </c>
      <c r="D633" s="75">
        <v>32774</v>
      </c>
      <c r="E633" s="1">
        <v>638.70000000000005</v>
      </c>
      <c r="G633" s="75">
        <v>32774</v>
      </c>
      <c r="H633" s="1">
        <v>640.95000000000005</v>
      </c>
      <c r="I633" s="1"/>
    </row>
    <row r="634" spans="1:9" x14ac:dyDescent="0.3">
      <c r="A634" s="75">
        <v>32775</v>
      </c>
      <c r="B634" s="1">
        <v>6.7349999999999993E-2</v>
      </c>
      <c r="D634" s="75">
        <v>32775</v>
      </c>
      <c r="E634" s="1">
        <v>572.70000000000005</v>
      </c>
      <c r="G634" s="75">
        <v>32775</v>
      </c>
      <c r="H634" s="1">
        <v>572.76735000000008</v>
      </c>
      <c r="I634" s="1"/>
    </row>
    <row r="635" spans="1:9" x14ac:dyDescent="0.3">
      <c r="A635" s="75">
        <v>32776</v>
      </c>
      <c r="B635" s="1">
        <v>11.96</v>
      </c>
      <c r="D635" s="75">
        <v>32776</v>
      </c>
      <c r="E635" s="1">
        <v>608.1</v>
      </c>
      <c r="G635" s="75">
        <v>32776</v>
      </c>
      <c r="H635" s="1">
        <v>620.06000000000006</v>
      </c>
      <c r="I635" s="1"/>
    </row>
    <row r="636" spans="1:9" x14ac:dyDescent="0.3">
      <c r="A636" s="75">
        <v>32777</v>
      </c>
      <c r="B636" s="1">
        <v>92.42</v>
      </c>
      <c r="D636" s="75">
        <v>32777</v>
      </c>
      <c r="E636" s="1">
        <v>837.7</v>
      </c>
      <c r="G636" s="75">
        <v>32777</v>
      </c>
      <c r="H636" s="1">
        <v>930.12</v>
      </c>
      <c r="I636" s="1"/>
    </row>
    <row r="637" spans="1:9" x14ac:dyDescent="0.3">
      <c r="A637" s="75">
        <v>32778</v>
      </c>
      <c r="B637" s="1">
        <v>0.26590000000000003</v>
      </c>
      <c r="D637" s="75">
        <v>32778</v>
      </c>
      <c r="E637" s="1">
        <v>656.5</v>
      </c>
      <c r="G637" s="75">
        <v>32778</v>
      </c>
      <c r="H637" s="1">
        <v>656.76589999999999</v>
      </c>
      <c r="I637" s="1"/>
    </row>
    <row r="638" spans="1:9" x14ac:dyDescent="0.3">
      <c r="A638" s="75">
        <v>32779</v>
      </c>
      <c r="B638" s="1">
        <v>0</v>
      </c>
      <c r="D638" s="75">
        <v>32779</v>
      </c>
      <c r="E638" s="1">
        <v>572.70000000000005</v>
      </c>
      <c r="G638" s="75">
        <v>32779</v>
      </c>
      <c r="H638" s="1">
        <v>572.70000000000005</v>
      </c>
      <c r="I638" s="1"/>
    </row>
    <row r="639" spans="1:9" x14ac:dyDescent="0.3">
      <c r="A639" s="75">
        <v>32780</v>
      </c>
      <c r="B639" s="1">
        <v>0</v>
      </c>
      <c r="D639" s="75">
        <v>32780</v>
      </c>
      <c r="E639" s="1">
        <v>572.70000000000005</v>
      </c>
      <c r="G639" s="75">
        <v>32780</v>
      </c>
      <c r="H639" s="1">
        <v>572.70000000000005</v>
      </c>
      <c r="I639" s="1"/>
    </row>
    <row r="640" spans="1:9" x14ac:dyDescent="0.3">
      <c r="A640" s="75">
        <v>32781</v>
      </c>
      <c r="B640" s="1">
        <v>0</v>
      </c>
      <c r="D640" s="75">
        <v>32781</v>
      </c>
      <c r="E640" s="1">
        <v>572.70000000000005</v>
      </c>
      <c r="G640" s="75">
        <v>32781</v>
      </c>
      <c r="H640" s="1">
        <v>572.70000000000005</v>
      </c>
      <c r="I640" s="1"/>
    </row>
    <row r="641" spans="1:9" x14ac:dyDescent="0.3">
      <c r="A641" s="75">
        <v>32782</v>
      </c>
      <c r="B641" s="1">
        <v>28.22</v>
      </c>
      <c r="D641" s="75">
        <v>32782</v>
      </c>
      <c r="E641" s="1">
        <v>572.70000000000005</v>
      </c>
      <c r="G641" s="75">
        <v>32782</v>
      </c>
      <c r="H641" s="1">
        <v>600.92000000000007</v>
      </c>
      <c r="I641" s="1"/>
    </row>
    <row r="642" spans="1:9" x14ac:dyDescent="0.3">
      <c r="A642" s="75">
        <v>32783</v>
      </c>
      <c r="B642" s="1">
        <v>199</v>
      </c>
      <c r="D642" s="75">
        <v>32783</v>
      </c>
      <c r="E642" s="1">
        <v>753.9</v>
      </c>
      <c r="G642" s="75">
        <v>32783</v>
      </c>
      <c r="H642" s="1">
        <v>952.9</v>
      </c>
      <c r="I642" s="1"/>
    </row>
    <row r="643" spans="1:9" x14ac:dyDescent="0.3">
      <c r="A643" s="75">
        <v>32784</v>
      </c>
      <c r="B643" s="1">
        <v>59.51</v>
      </c>
      <c r="D643" s="75">
        <v>32784</v>
      </c>
      <c r="E643" s="1">
        <v>670.8</v>
      </c>
      <c r="G643" s="75">
        <v>32784</v>
      </c>
      <c r="H643" s="1">
        <v>730.31</v>
      </c>
      <c r="I643" s="1"/>
    </row>
    <row r="644" spans="1:9" x14ac:dyDescent="0.3">
      <c r="A644" s="75">
        <v>32785</v>
      </c>
      <c r="B644" s="1">
        <v>0</v>
      </c>
      <c r="D644" s="75">
        <v>32785</v>
      </c>
      <c r="E644" s="1">
        <v>655.5</v>
      </c>
      <c r="G644" s="75">
        <v>32785</v>
      </c>
      <c r="H644" s="1">
        <v>655.5</v>
      </c>
      <c r="I644" s="1"/>
    </row>
    <row r="645" spans="1:9" x14ac:dyDescent="0.3">
      <c r="A645" s="75">
        <v>32786</v>
      </c>
      <c r="B645" s="1">
        <v>0</v>
      </c>
      <c r="D645" s="75">
        <v>32786</v>
      </c>
      <c r="E645" s="1">
        <v>572.70000000000005</v>
      </c>
      <c r="G645" s="75">
        <v>32786</v>
      </c>
      <c r="H645" s="1">
        <v>572.70000000000005</v>
      </c>
      <c r="I645" s="1"/>
    </row>
    <row r="646" spans="1:9" x14ac:dyDescent="0.3">
      <c r="A646" s="75">
        <v>32787</v>
      </c>
      <c r="B646" s="1">
        <v>0</v>
      </c>
      <c r="D646" s="75">
        <v>32787</v>
      </c>
      <c r="E646" s="1">
        <v>572.70000000000005</v>
      </c>
      <c r="G646" s="75">
        <v>32787</v>
      </c>
      <c r="H646" s="1">
        <v>572.70000000000005</v>
      </c>
      <c r="I646" s="1"/>
    </row>
    <row r="647" spans="1:9" x14ac:dyDescent="0.3">
      <c r="A647" s="75">
        <v>32788</v>
      </c>
      <c r="B647" s="1">
        <v>0</v>
      </c>
      <c r="D647" s="75">
        <v>32788</v>
      </c>
      <c r="E647" s="1">
        <v>572.70000000000005</v>
      </c>
      <c r="G647" s="75">
        <v>32788</v>
      </c>
      <c r="H647" s="1">
        <v>572.70000000000005</v>
      </c>
      <c r="I647" s="1"/>
    </row>
    <row r="648" spans="1:9" x14ac:dyDescent="0.3">
      <c r="A648" s="75">
        <v>32789</v>
      </c>
      <c r="B648" s="1">
        <v>0</v>
      </c>
      <c r="D648" s="75">
        <v>32789</v>
      </c>
      <c r="E648" s="1">
        <v>572.70000000000005</v>
      </c>
      <c r="G648" s="75">
        <v>32789</v>
      </c>
      <c r="H648" s="1">
        <v>572.70000000000005</v>
      </c>
      <c r="I648" s="1"/>
    </row>
    <row r="649" spans="1:9" x14ac:dyDescent="0.3">
      <c r="A649" s="75">
        <v>32790</v>
      </c>
      <c r="B649" s="1">
        <v>0</v>
      </c>
      <c r="D649" s="75">
        <v>32790</v>
      </c>
      <c r="E649" s="1">
        <v>572.70000000000005</v>
      </c>
      <c r="G649" s="75">
        <v>32790</v>
      </c>
      <c r="H649" s="1">
        <v>572.70000000000005</v>
      </c>
      <c r="I649" s="1"/>
    </row>
    <row r="650" spans="1:9" x14ac:dyDescent="0.3">
      <c r="A650" s="75">
        <v>32791</v>
      </c>
      <c r="B650" s="1">
        <v>0</v>
      </c>
      <c r="D650" s="75">
        <v>32791</v>
      </c>
      <c r="E650" s="1">
        <v>572.70000000000005</v>
      </c>
      <c r="G650" s="75">
        <v>32791</v>
      </c>
      <c r="H650" s="1">
        <v>572.70000000000005</v>
      </c>
      <c r="I650" s="1"/>
    </row>
    <row r="651" spans="1:9" x14ac:dyDescent="0.3">
      <c r="A651" s="75">
        <v>32792</v>
      </c>
      <c r="B651" s="1">
        <v>0</v>
      </c>
      <c r="D651" s="75">
        <v>32792</v>
      </c>
      <c r="E651" s="1">
        <v>572.70000000000005</v>
      </c>
      <c r="G651" s="75">
        <v>32792</v>
      </c>
      <c r="H651" s="1">
        <v>572.70000000000005</v>
      </c>
      <c r="I651" s="1"/>
    </row>
    <row r="652" spans="1:9" x14ac:dyDescent="0.3">
      <c r="A652" s="75">
        <v>32793</v>
      </c>
      <c r="B652" s="1">
        <v>0</v>
      </c>
      <c r="D652" s="75">
        <v>32793</v>
      </c>
      <c r="E652" s="1">
        <v>572.70000000000005</v>
      </c>
      <c r="G652" s="75">
        <v>32793</v>
      </c>
      <c r="H652" s="1">
        <v>572.70000000000005</v>
      </c>
      <c r="I652" s="1"/>
    </row>
    <row r="653" spans="1:9" x14ac:dyDescent="0.3">
      <c r="A653" s="75">
        <v>32794</v>
      </c>
      <c r="B653" s="1">
        <v>0</v>
      </c>
      <c r="D653" s="75">
        <v>32794</v>
      </c>
      <c r="E653" s="1">
        <v>572.70000000000005</v>
      </c>
      <c r="G653" s="75">
        <v>32794</v>
      </c>
      <c r="H653" s="1">
        <v>572.70000000000005</v>
      </c>
      <c r="I653" s="1"/>
    </row>
    <row r="654" spans="1:9" x14ac:dyDescent="0.3">
      <c r="A654" s="75">
        <v>32795</v>
      </c>
      <c r="B654" s="1">
        <v>0</v>
      </c>
      <c r="D654" s="75">
        <v>32795</v>
      </c>
      <c r="E654" s="1">
        <v>572.70000000000005</v>
      </c>
      <c r="G654" s="75">
        <v>32795</v>
      </c>
      <c r="H654" s="1">
        <v>572.70000000000005</v>
      </c>
      <c r="I654" s="1"/>
    </row>
    <row r="655" spans="1:9" x14ac:dyDescent="0.3">
      <c r="A655" s="75">
        <v>32796</v>
      </c>
      <c r="B655" s="1">
        <v>0</v>
      </c>
      <c r="D655" s="75">
        <v>32796</v>
      </c>
      <c r="E655" s="1">
        <v>572.70000000000005</v>
      </c>
      <c r="G655" s="75">
        <v>32796</v>
      </c>
      <c r="H655" s="1">
        <v>572.70000000000005</v>
      </c>
      <c r="I655" s="1"/>
    </row>
    <row r="656" spans="1:9" x14ac:dyDescent="0.3">
      <c r="A656" s="75">
        <v>32797</v>
      </c>
      <c r="B656" s="1">
        <v>0</v>
      </c>
      <c r="D656" s="75">
        <v>32797</v>
      </c>
      <c r="E656" s="1">
        <v>572.70000000000005</v>
      </c>
      <c r="G656" s="75">
        <v>32797</v>
      </c>
      <c r="H656" s="1">
        <v>572.70000000000005</v>
      </c>
      <c r="I656" s="1"/>
    </row>
    <row r="657" spans="1:9" x14ac:dyDescent="0.3">
      <c r="A657" s="75">
        <v>32798</v>
      </c>
      <c r="B657" s="1">
        <v>18.82</v>
      </c>
      <c r="D657" s="75">
        <v>32798</v>
      </c>
      <c r="E657" s="1">
        <v>572.70000000000005</v>
      </c>
      <c r="G657" s="75">
        <v>32798</v>
      </c>
      <c r="H657" s="1">
        <v>591.5200000000001</v>
      </c>
      <c r="I657" s="1"/>
    </row>
    <row r="658" spans="1:9" x14ac:dyDescent="0.3">
      <c r="A658" s="75">
        <v>32799</v>
      </c>
      <c r="B658" s="1">
        <v>147.69999999999999</v>
      </c>
      <c r="D658" s="75">
        <v>32799</v>
      </c>
      <c r="E658" s="1">
        <v>669.4</v>
      </c>
      <c r="G658" s="75">
        <v>32799</v>
      </c>
      <c r="H658" s="1">
        <v>817.09999999999991</v>
      </c>
      <c r="I658" s="1"/>
    </row>
    <row r="659" spans="1:9" x14ac:dyDescent="0.3">
      <c r="A659" s="75">
        <v>32800</v>
      </c>
      <c r="B659" s="1">
        <v>402.9</v>
      </c>
      <c r="D659" s="75">
        <v>32800</v>
      </c>
      <c r="E659" s="1">
        <v>696.3</v>
      </c>
      <c r="G659" s="75">
        <v>32800</v>
      </c>
      <c r="H659" s="1">
        <v>1099.1999999999998</v>
      </c>
      <c r="I659" s="1"/>
    </row>
    <row r="660" spans="1:9" x14ac:dyDescent="0.3">
      <c r="A660" s="75">
        <v>32801</v>
      </c>
      <c r="B660" s="1">
        <v>189.2</v>
      </c>
      <c r="D660" s="75">
        <v>32801</v>
      </c>
      <c r="E660" s="1">
        <v>780.3</v>
      </c>
      <c r="G660" s="75">
        <v>32801</v>
      </c>
      <c r="H660" s="1">
        <v>969.5</v>
      </c>
      <c r="I660" s="1"/>
    </row>
    <row r="661" spans="1:9" x14ac:dyDescent="0.3">
      <c r="A661" s="75">
        <v>32802</v>
      </c>
      <c r="B661" s="1">
        <v>1.8320000000000001</v>
      </c>
      <c r="D661" s="75">
        <v>32802</v>
      </c>
      <c r="E661" s="1">
        <v>672.1</v>
      </c>
      <c r="G661" s="75">
        <v>32802</v>
      </c>
      <c r="H661" s="1">
        <v>673.93200000000002</v>
      </c>
      <c r="I661" s="1"/>
    </row>
    <row r="662" spans="1:9" x14ac:dyDescent="0.3">
      <c r="A662" s="75">
        <v>32803</v>
      </c>
      <c r="B662" s="1">
        <v>0</v>
      </c>
      <c r="D662" s="75">
        <v>32803</v>
      </c>
      <c r="E662" s="1">
        <v>572.70000000000005</v>
      </c>
      <c r="G662" s="75">
        <v>32803</v>
      </c>
      <c r="H662" s="1">
        <v>572.70000000000005</v>
      </c>
      <c r="I662" s="1"/>
    </row>
    <row r="663" spans="1:9" x14ac:dyDescent="0.3">
      <c r="A663" s="75">
        <v>32804</v>
      </c>
      <c r="B663" s="1">
        <v>0</v>
      </c>
      <c r="D663" s="75">
        <v>32804</v>
      </c>
      <c r="E663" s="1">
        <v>572.70000000000005</v>
      </c>
      <c r="G663" s="75">
        <v>32804</v>
      </c>
      <c r="H663" s="1">
        <v>572.70000000000005</v>
      </c>
      <c r="I663" s="1"/>
    </row>
    <row r="664" spans="1:9" x14ac:dyDescent="0.3">
      <c r="A664" s="75">
        <v>32805</v>
      </c>
      <c r="B664" s="1">
        <v>0</v>
      </c>
      <c r="D664" s="75">
        <v>32805</v>
      </c>
      <c r="E664" s="1">
        <v>572.70000000000005</v>
      </c>
      <c r="G664" s="75">
        <v>32805</v>
      </c>
      <c r="H664" s="1">
        <v>572.70000000000005</v>
      </c>
      <c r="I664" s="1"/>
    </row>
    <row r="665" spans="1:9" x14ac:dyDescent="0.3">
      <c r="A665" s="75">
        <v>32806</v>
      </c>
      <c r="B665" s="1">
        <v>0</v>
      </c>
      <c r="D665" s="75">
        <v>32806</v>
      </c>
      <c r="E665" s="1">
        <v>572.70000000000005</v>
      </c>
      <c r="G665" s="75">
        <v>32806</v>
      </c>
      <c r="H665" s="1">
        <v>572.70000000000005</v>
      </c>
      <c r="I665" s="1"/>
    </row>
    <row r="666" spans="1:9" x14ac:dyDescent="0.3">
      <c r="A666" s="75">
        <v>32807</v>
      </c>
      <c r="B666" s="1">
        <v>0</v>
      </c>
      <c r="D666" s="75">
        <v>32807</v>
      </c>
      <c r="E666" s="1">
        <v>572.70000000000005</v>
      </c>
      <c r="G666" s="75">
        <v>32807</v>
      </c>
      <c r="H666" s="1">
        <v>572.70000000000005</v>
      </c>
      <c r="I666" s="1"/>
    </row>
    <row r="667" spans="1:9" x14ac:dyDescent="0.3">
      <c r="A667" s="75">
        <v>32808</v>
      </c>
      <c r="B667" s="1">
        <v>0</v>
      </c>
      <c r="D667" s="75">
        <v>32808</v>
      </c>
      <c r="E667" s="1">
        <v>572.70000000000005</v>
      </c>
      <c r="G667" s="75">
        <v>32808</v>
      </c>
      <c r="H667" s="1">
        <v>572.70000000000005</v>
      </c>
      <c r="I667" s="1"/>
    </row>
    <row r="668" spans="1:9" x14ac:dyDescent="0.3">
      <c r="A668" s="75">
        <v>32809</v>
      </c>
      <c r="B668" s="1">
        <v>0</v>
      </c>
      <c r="D668" s="75">
        <v>32809</v>
      </c>
      <c r="E668" s="1">
        <v>572.70000000000005</v>
      </c>
      <c r="G668" s="75">
        <v>32809</v>
      </c>
      <c r="H668" s="1">
        <v>572.70000000000005</v>
      </c>
      <c r="I668" s="1"/>
    </row>
    <row r="669" spans="1:9" x14ac:dyDescent="0.3">
      <c r="A669" s="75">
        <v>32810</v>
      </c>
      <c r="B669" s="1">
        <v>0</v>
      </c>
      <c r="D669" s="75">
        <v>32810</v>
      </c>
      <c r="E669" s="1">
        <v>572.70000000000005</v>
      </c>
      <c r="G669" s="75">
        <v>32810</v>
      </c>
      <c r="H669" s="1">
        <v>572.70000000000005</v>
      </c>
      <c r="I669" s="1"/>
    </row>
    <row r="670" spans="1:9" x14ac:dyDescent="0.3">
      <c r="A670" s="75">
        <v>32811</v>
      </c>
      <c r="B670" s="1">
        <v>1.762</v>
      </c>
      <c r="D670" s="75">
        <v>32811</v>
      </c>
      <c r="E670" s="1">
        <v>572.70000000000005</v>
      </c>
      <c r="G670" s="75">
        <v>32811</v>
      </c>
      <c r="H670" s="1">
        <v>574.46199999999999</v>
      </c>
      <c r="I670" s="1"/>
    </row>
    <row r="671" spans="1:9" x14ac:dyDescent="0.3">
      <c r="A671" s="75">
        <v>32812</v>
      </c>
      <c r="B671" s="1">
        <v>2.9780000000000002</v>
      </c>
      <c r="D671" s="75">
        <v>32812</v>
      </c>
      <c r="E671" s="1">
        <v>672.1</v>
      </c>
      <c r="G671" s="75">
        <v>32812</v>
      </c>
      <c r="H671" s="1">
        <v>675.07799999999997</v>
      </c>
      <c r="I671" s="1"/>
    </row>
    <row r="672" spans="1:9" x14ac:dyDescent="0.3">
      <c r="A672" s="75">
        <v>32813</v>
      </c>
      <c r="B672" s="1">
        <v>0</v>
      </c>
      <c r="D672" s="75">
        <v>32813</v>
      </c>
      <c r="E672" s="1">
        <v>572.70000000000005</v>
      </c>
      <c r="G672" s="75">
        <v>32813</v>
      </c>
      <c r="H672" s="1">
        <v>572.70000000000005</v>
      </c>
      <c r="I672" s="1"/>
    </row>
    <row r="673" spans="1:9" x14ac:dyDescent="0.3">
      <c r="A673" s="75">
        <v>32814</v>
      </c>
      <c r="B673" s="1">
        <v>9.5310000000000006E-2</v>
      </c>
      <c r="D673" s="75">
        <v>32814</v>
      </c>
      <c r="E673" s="1">
        <v>572.70000000000005</v>
      </c>
      <c r="G673" s="75">
        <v>32814</v>
      </c>
      <c r="H673" s="1">
        <v>572.79531000000009</v>
      </c>
      <c r="I673" s="1"/>
    </row>
    <row r="674" spans="1:9" x14ac:dyDescent="0.3">
      <c r="A674" s="75">
        <v>32815</v>
      </c>
      <c r="B674" s="1">
        <v>18.71</v>
      </c>
      <c r="D674" s="75">
        <v>32815</v>
      </c>
      <c r="E674" s="1">
        <v>672.1</v>
      </c>
      <c r="G674" s="75">
        <v>32815</v>
      </c>
      <c r="H674" s="1">
        <v>690.81000000000006</v>
      </c>
      <c r="I674" s="1"/>
    </row>
    <row r="675" spans="1:9" x14ac:dyDescent="0.3">
      <c r="A675" s="75">
        <v>32816</v>
      </c>
      <c r="B675" s="1">
        <v>0</v>
      </c>
      <c r="D675" s="75">
        <v>32816</v>
      </c>
      <c r="E675" s="1">
        <v>572.70000000000005</v>
      </c>
      <c r="G675" s="75">
        <v>32816</v>
      </c>
      <c r="H675" s="1">
        <v>572.70000000000005</v>
      </c>
      <c r="I675" s="1"/>
    </row>
    <row r="676" spans="1:9" x14ac:dyDescent="0.3">
      <c r="A676" s="75">
        <v>32817</v>
      </c>
      <c r="B676" s="1">
        <v>0</v>
      </c>
      <c r="D676" s="75">
        <v>32817</v>
      </c>
      <c r="E676" s="1">
        <v>572.70000000000005</v>
      </c>
      <c r="G676" s="75">
        <v>32817</v>
      </c>
      <c r="H676" s="1">
        <v>572.70000000000005</v>
      </c>
      <c r="I676" s="1"/>
    </row>
    <row r="677" spans="1:9" x14ac:dyDescent="0.3">
      <c r="A677" s="75">
        <v>32818</v>
      </c>
      <c r="B677" s="1">
        <v>0</v>
      </c>
      <c r="D677" s="75">
        <v>32818</v>
      </c>
      <c r="E677" s="1">
        <v>572.70000000000005</v>
      </c>
      <c r="G677" s="75">
        <v>32818</v>
      </c>
      <c r="H677" s="1">
        <v>572.70000000000005</v>
      </c>
      <c r="I677" s="1"/>
    </row>
    <row r="678" spans="1:9" x14ac:dyDescent="0.3">
      <c r="A678" s="75">
        <v>32819</v>
      </c>
      <c r="B678" s="1">
        <v>0</v>
      </c>
      <c r="D678" s="75">
        <v>32819</v>
      </c>
      <c r="E678" s="1">
        <v>572.70000000000005</v>
      </c>
      <c r="G678" s="75">
        <v>32819</v>
      </c>
      <c r="H678" s="1">
        <v>572.70000000000005</v>
      </c>
      <c r="I678" s="1"/>
    </row>
    <row r="679" spans="1:9" x14ac:dyDescent="0.3">
      <c r="A679" s="75">
        <v>32820</v>
      </c>
      <c r="B679" s="1">
        <v>23.82</v>
      </c>
      <c r="D679" s="75">
        <v>32820</v>
      </c>
      <c r="E679" s="1">
        <v>572.70000000000005</v>
      </c>
      <c r="G679" s="75">
        <v>32820</v>
      </c>
      <c r="H679" s="1">
        <v>596.5200000000001</v>
      </c>
      <c r="I679" s="1"/>
    </row>
    <row r="680" spans="1:9" x14ac:dyDescent="0.3">
      <c r="A680" s="75">
        <v>32821</v>
      </c>
      <c r="B680" s="1">
        <v>0</v>
      </c>
      <c r="D680" s="75">
        <v>32821</v>
      </c>
      <c r="E680" s="1">
        <v>664.2</v>
      </c>
      <c r="G680" s="75">
        <v>32821</v>
      </c>
      <c r="H680" s="1">
        <v>664.2</v>
      </c>
      <c r="I680" s="1"/>
    </row>
    <row r="681" spans="1:9" x14ac:dyDescent="0.3">
      <c r="A681" s="75">
        <v>32822</v>
      </c>
      <c r="B681" s="1">
        <v>0</v>
      </c>
      <c r="D681" s="75">
        <v>32822</v>
      </c>
      <c r="E681" s="1">
        <v>572.70000000000005</v>
      </c>
      <c r="G681" s="75">
        <v>32822</v>
      </c>
      <c r="H681" s="1">
        <v>572.70000000000005</v>
      </c>
      <c r="I681" s="1"/>
    </row>
    <row r="682" spans="1:9" x14ac:dyDescent="0.3">
      <c r="A682" s="75">
        <v>32823</v>
      </c>
      <c r="B682" s="1">
        <v>0</v>
      </c>
      <c r="D682" s="75">
        <v>32823</v>
      </c>
      <c r="E682" s="1">
        <v>572.70000000000005</v>
      </c>
      <c r="G682" s="75">
        <v>32823</v>
      </c>
      <c r="H682" s="1">
        <v>572.70000000000005</v>
      </c>
      <c r="I682" s="1"/>
    </row>
    <row r="683" spans="1:9" x14ac:dyDescent="0.3">
      <c r="A683" s="75">
        <v>32824</v>
      </c>
      <c r="B683" s="1">
        <v>0</v>
      </c>
      <c r="D683" s="75">
        <v>32824</v>
      </c>
      <c r="E683" s="1">
        <v>572.70000000000005</v>
      </c>
      <c r="G683" s="75">
        <v>32824</v>
      </c>
      <c r="H683" s="1">
        <v>572.70000000000005</v>
      </c>
      <c r="I683" s="1"/>
    </row>
    <row r="684" spans="1:9" x14ac:dyDescent="0.3">
      <c r="A684" s="75">
        <v>32825</v>
      </c>
      <c r="B684" s="1">
        <v>0</v>
      </c>
      <c r="D684" s="75">
        <v>32825</v>
      </c>
      <c r="E684" s="1">
        <v>572.70000000000005</v>
      </c>
      <c r="G684" s="75">
        <v>32825</v>
      </c>
      <c r="H684" s="1">
        <v>572.70000000000005</v>
      </c>
      <c r="I684" s="1"/>
    </row>
    <row r="685" spans="1:9" x14ac:dyDescent="0.3">
      <c r="A685" s="75">
        <v>32826</v>
      </c>
      <c r="B685" s="1">
        <v>0</v>
      </c>
      <c r="D685" s="75">
        <v>32826</v>
      </c>
      <c r="E685" s="1">
        <v>572.70000000000005</v>
      </c>
      <c r="G685" s="75">
        <v>32826</v>
      </c>
      <c r="H685" s="1">
        <v>572.70000000000005</v>
      </c>
      <c r="I685" s="1"/>
    </row>
    <row r="686" spans="1:9" x14ac:dyDescent="0.3">
      <c r="A686" s="75">
        <v>32827</v>
      </c>
      <c r="B686" s="1">
        <v>0</v>
      </c>
      <c r="D686" s="75">
        <v>32827</v>
      </c>
      <c r="E686" s="1">
        <v>572.70000000000005</v>
      </c>
      <c r="G686" s="75">
        <v>32827</v>
      </c>
      <c r="H686" s="1">
        <v>572.70000000000005</v>
      </c>
      <c r="I686" s="1"/>
    </row>
    <row r="687" spans="1:9" x14ac:dyDescent="0.3">
      <c r="A687" s="75">
        <v>32828</v>
      </c>
      <c r="B687" s="1">
        <v>83.59</v>
      </c>
      <c r="D687" s="75">
        <v>32828</v>
      </c>
      <c r="E687" s="1">
        <v>691.8</v>
      </c>
      <c r="G687" s="75">
        <v>32828</v>
      </c>
      <c r="H687" s="1">
        <v>775.39</v>
      </c>
      <c r="I687" s="1"/>
    </row>
    <row r="688" spans="1:9" x14ac:dyDescent="0.3">
      <c r="A688" s="75">
        <v>32829</v>
      </c>
      <c r="B688" s="1">
        <v>3.1970000000000001</v>
      </c>
      <c r="D688" s="75">
        <v>32829</v>
      </c>
      <c r="E688" s="1">
        <v>669.8</v>
      </c>
      <c r="G688" s="75">
        <v>32829</v>
      </c>
      <c r="H688" s="1">
        <v>672.99699999999996</v>
      </c>
      <c r="I688" s="1"/>
    </row>
    <row r="689" spans="1:9" x14ac:dyDescent="0.3">
      <c r="A689" s="75">
        <v>32830</v>
      </c>
      <c r="B689" s="1">
        <v>6.8780000000000004E-3</v>
      </c>
      <c r="D689" s="75">
        <v>32830</v>
      </c>
      <c r="E689" s="1">
        <v>572.70000000000005</v>
      </c>
      <c r="G689" s="75">
        <v>32830</v>
      </c>
      <c r="H689" s="1">
        <v>572.70687800000007</v>
      </c>
      <c r="I689" s="1"/>
    </row>
    <row r="690" spans="1:9" x14ac:dyDescent="0.3">
      <c r="A690" s="75">
        <v>32831</v>
      </c>
      <c r="B690" s="1">
        <v>0</v>
      </c>
      <c r="D690" s="75">
        <v>32831</v>
      </c>
      <c r="E690" s="1">
        <v>572.70000000000005</v>
      </c>
      <c r="G690" s="75">
        <v>32831</v>
      </c>
      <c r="H690" s="1">
        <v>572.70000000000005</v>
      </c>
      <c r="I690" s="1"/>
    </row>
    <row r="691" spans="1:9" x14ac:dyDescent="0.3">
      <c r="A691" s="75">
        <v>32832</v>
      </c>
      <c r="B691" s="1">
        <v>0</v>
      </c>
      <c r="D691" s="75">
        <v>32832</v>
      </c>
      <c r="E691" s="1">
        <v>572.70000000000005</v>
      </c>
      <c r="G691" s="75">
        <v>32832</v>
      </c>
      <c r="H691" s="1">
        <v>572.70000000000005</v>
      </c>
      <c r="I691" s="1"/>
    </row>
    <row r="692" spans="1:9" x14ac:dyDescent="0.3">
      <c r="A692" s="75">
        <v>32833</v>
      </c>
      <c r="B692" s="1">
        <v>0</v>
      </c>
      <c r="D692" s="75">
        <v>32833</v>
      </c>
      <c r="E692" s="1">
        <v>572.70000000000005</v>
      </c>
      <c r="G692" s="75">
        <v>32833</v>
      </c>
      <c r="H692" s="1">
        <v>572.70000000000005</v>
      </c>
      <c r="I692" s="1"/>
    </row>
    <row r="693" spans="1:9" x14ac:dyDescent="0.3">
      <c r="A693" s="75">
        <v>32834</v>
      </c>
      <c r="B693" s="1">
        <v>3.5779999999999998</v>
      </c>
      <c r="D693" s="75">
        <v>32834</v>
      </c>
      <c r="E693" s="1">
        <v>572.70000000000005</v>
      </c>
      <c r="G693" s="75">
        <v>32834</v>
      </c>
      <c r="H693" s="1">
        <v>576.27800000000002</v>
      </c>
      <c r="I693" s="1"/>
    </row>
    <row r="694" spans="1:9" x14ac:dyDescent="0.3">
      <c r="A694" s="75">
        <v>32835</v>
      </c>
      <c r="B694" s="1">
        <v>3.4140000000000001</v>
      </c>
      <c r="D694" s="75">
        <v>32835</v>
      </c>
      <c r="E694" s="1">
        <v>740.3</v>
      </c>
      <c r="G694" s="75">
        <v>32835</v>
      </c>
      <c r="H694" s="1">
        <v>743.71399999999994</v>
      </c>
      <c r="I694" s="1"/>
    </row>
    <row r="695" spans="1:9" x14ac:dyDescent="0.3">
      <c r="A695" s="75">
        <v>32836</v>
      </c>
      <c r="B695" s="1">
        <v>0</v>
      </c>
      <c r="D695" s="75">
        <v>32836</v>
      </c>
      <c r="E695" s="1">
        <v>572.70000000000005</v>
      </c>
      <c r="G695" s="75">
        <v>32836</v>
      </c>
      <c r="H695" s="1">
        <v>572.70000000000005</v>
      </c>
      <c r="I695" s="1"/>
    </row>
    <row r="696" spans="1:9" x14ac:dyDescent="0.3">
      <c r="A696" s="75">
        <v>32837</v>
      </c>
      <c r="B696" s="1">
        <v>0</v>
      </c>
      <c r="D696" s="75">
        <v>32837</v>
      </c>
      <c r="E696" s="1">
        <v>572.70000000000005</v>
      </c>
      <c r="G696" s="75">
        <v>32837</v>
      </c>
      <c r="H696" s="1">
        <v>572.70000000000005</v>
      </c>
      <c r="I696" s="1"/>
    </row>
    <row r="697" spans="1:9" x14ac:dyDescent="0.3">
      <c r="A697" s="75">
        <v>32838</v>
      </c>
      <c r="B697" s="1">
        <v>0</v>
      </c>
      <c r="D697" s="75">
        <v>32838</v>
      </c>
      <c r="E697" s="1">
        <v>572.70000000000005</v>
      </c>
      <c r="G697" s="75">
        <v>32838</v>
      </c>
      <c r="H697" s="1">
        <v>572.70000000000005</v>
      </c>
      <c r="I697" s="1"/>
    </row>
    <row r="698" spans="1:9" x14ac:dyDescent="0.3">
      <c r="A698" s="75">
        <v>32839</v>
      </c>
      <c r="B698" s="1">
        <v>0</v>
      </c>
      <c r="D698" s="75">
        <v>32839</v>
      </c>
      <c r="E698" s="1">
        <v>572.70000000000005</v>
      </c>
      <c r="G698" s="75">
        <v>32839</v>
      </c>
      <c r="H698" s="1">
        <v>572.70000000000005</v>
      </c>
      <c r="I698" s="1"/>
    </row>
    <row r="699" spans="1:9" x14ac:dyDescent="0.3">
      <c r="A699" s="75">
        <v>32840</v>
      </c>
      <c r="B699" s="1">
        <v>0</v>
      </c>
      <c r="D699" s="75">
        <v>32840</v>
      </c>
      <c r="E699" s="1">
        <v>572.70000000000005</v>
      </c>
      <c r="G699" s="75">
        <v>32840</v>
      </c>
      <c r="H699" s="1">
        <v>572.70000000000005</v>
      </c>
      <c r="I699" s="1"/>
    </row>
    <row r="700" spans="1:9" x14ac:dyDescent="0.3">
      <c r="A700" s="75">
        <v>32841</v>
      </c>
      <c r="B700" s="1">
        <v>0</v>
      </c>
      <c r="D700" s="75">
        <v>32841</v>
      </c>
      <c r="E700" s="1">
        <v>572.70000000000005</v>
      </c>
      <c r="G700" s="75">
        <v>32841</v>
      </c>
      <c r="H700" s="1">
        <v>572.70000000000005</v>
      </c>
      <c r="I700" s="1"/>
    </row>
    <row r="701" spans="1:9" x14ac:dyDescent="0.3">
      <c r="A701" s="75">
        <v>32842</v>
      </c>
      <c r="B701" s="1">
        <v>0</v>
      </c>
      <c r="D701" s="75">
        <v>32842</v>
      </c>
      <c r="E701" s="1">
        <v>572.70000000000005</v>
      </c>
      <c r="G701" s="75">
        <v>32842</v>
      </c>
      <c r="H701" s="1">
        <v>572.70000000000005</v>
      </c>
      <c r="I701" s="1"/>
    </row>
    <row r="702" spans="1:9" x14ac:dyDescent="0.3">
      <c r="A702" s="75">
        <v>32843</v>
      </c>
      <c r="B702" s="1">
        <v>0</v>
      </c>
      <c r="D702" s="75">
        <v>32843</v>
      </c>
      <c r="E702" s="1">
        <v>572.70000000000005</v>
      </c>
      <c r="G702" s="75">
        <v>32843</v>
      </c>
      <c r="H702" s="1">
        <v>572.70000000000005</v>
      </c>
      <c r="I702" s="1"/>
    </row>
    <row r="703" spans="1:9" x14ac:dyDescent="0.3">
      <c r="A703" s="75">
        <v>32844</v>
      </c>
      <c r="B703" s="1">
        <v>0</v>
      </c>
      <c r="D703" s="75">
        <v>32844</v>
      </c>
      <c r="E703" s="1">
        <v>572.70000000000005</v>
      </c>
      <c r="G703" s="75">
        <v>32844</v>
      </c>
      <c r="H703" s="1">
        <v>572.70000000000005</v>
      </c>
      <c r="I703" s="1"/>
    </row>
    <row r="704" spans="1:9" x14ac:dyDescent="0.3">
      <c r="A704" s="75">
        <v>32845</v>
      </c>
      <c r="B704" s="1">
        <v>0</v>
      </c>
      <c r="D704" s="75">
        <v>32845</v>
      </c>
      <c r="E704" s="1">
        <v>572.70000000000005</v>
      </c>
      <c r="G704" s="75">
        <v>32845</v>
      </c>
      <c r="H704" s="1">
        <v>572.70000000000005</v>
      </c>
      <c r="I704" s="1"/>
    </row>
    <row r="705" spans="1:9" x14ac:dyDescent="0.3">
      <c r="A705" s="75">
        <v>32846</v>
      </c>
      <c r="B705" s="1">
        <v>0</v>
      </c>
      <c r="D705" s="75">
        <v>32846</v>
      </c>
      <c r="E705" s="1">
        <v>572.70000000000005</v>
      </c>
      <c r="G705" s="75">
        <v>32846</v>
      </c>
      <c r="H705" s="1">
        <v>572.70000000000005</v>
      </c>
      <c r="I705" s="1"/>
    </row>
    <row r="706" spans="1:9" x14ac:dyDescent="0.3">
      <c r="A706" s="75">
        <v>32847</v>
      </c>
      <c r="B706" s="1">
        <v>0</v>
      </c>
      <c r="D706" s="75">
        <v>32847</v>
      </c>
      <c r="E706" s="1">
        <v>572.70000000000005</v>
      </c>
      <c r="G706" s="75">
        <v>32847</v>
      </c>
      <c r="H706" s="1">
        <v>572.70000000000005</v>
      </c>
      <c r="I706" s="1"/>
    </row>
    <row r="707" spans="1:9" x14ac:dyDescent="0.3">
      <c r="A707" s="75">
        <v>32848</v>
      </c>
      <c r="B707" s="1">
        <v>0</v>
      </c>
      <c r="D707" s="75">
        <v>32848</v>
      </c>
      <c r="E707" s="1">
        <v>572.70000000000005</v>
      </c>
      <c r="G707" s="75">
        <v>32848</v>
      </c>
      <c r="H707" s="1">
        <v>572.70000000000005</v>
      </c>
      <c r="I707" s="1"/>
    </row>
    <row r="708" spans="1:9" x14ac:dyDescent="0.3">
      <c r="A708" s="75">
        <v>32849</v>
      </c>
      <c r="B708" s="1">
        <v>0</v>
      </c>
      <c r="D708" s="75">
        <v>32849</v>
      </c>
      <c r="E708" s="1">
        <v>572.70000000000005</v>
      </c>
      <c r="G708" s="75">
        <v>32849</v>
      </c>
      <c r="H708" s="1">
        <v>572.70000000000005</v>
      </c>
      <c r="I708" s="1"/>
    </row>
    <row r="709" spans="1:9" x14ac:dyDescent="0.3">
      <c r="A709" s="75">
        <v>32850</v>
      </c>
      <c r="B709" s="1">
        <v>7.9969999999999999</v>
      </c>
      <c r="D709" s="75">
        <v>32850</v>
      </c>
      <c r="E709" s="1">
        <v>572.70000000000005</v>
      </c>
      <c r="G709" s="75">
        <v>32850</v>
      </c>
      <c r="H709" s="1">
        <v>580.697</v>
      </c>
      <c r="I709" s="1"/>
    </row>
    <row r="710" spans="1:9" x14ac:dyDescent="0.3">
      <c r="A710" s="75">
        <v>32851</v>
      </c>
      <c r="B710" s="1">
        <v>0.3145</v>
      </c>
      <c r="D710" s="75">
        <v>32851</v>
      </c>
      <c r="E710" s="1">
        <v>667.5</v>
      </c>
      <c r="G710" s="75">
        <v>32851</v>
      </c>
      <c r="H710" s="1">
        <v>667.81449999999995</v>
      </c>
      <c r="I710" s="1"/>
    </row>
    <row r="711" spans="1:9" x14ac:dyDescent="0.3">
      <c r="A711" s="75">
        <v>32852</v>
      </c>
      <c r="B711" s="1">
        <v>0</v>
      </c>
      <c r="D711" s="75">
        <v>32852</v>
      </c>
      <c r="E711" s="1">
        <v>572.70000000000005</v>
      </c>
      <c r="G711" s="75">
        <v>32852</v>
      </c>
      <c r="H711" s="1">
        <v>572.70000000000005</v>
      </c>
      <c r="I711" s="1"/>
    </row>
    <row r="712" spans="1:9" x14ac:dyDescent="0.3">
      <c r="A712" s="75">
        <v>32853</v>
      </c>
      <c r="B712" s="1">
        <v>0</v>
      </c>
      <c r="D712" s="75">
        <v>32853</v>
      </c>
      <c r="E712" s="1">
        <v>572.70000000000005</v>
      </c>
      <c r="G712" s="75">
        <v>32853</v>
      </c>
      <c r="H712" s="1">
        <v>572.70000000000005</v>
      </c>
      <c r="I712" s="1"/>
    </row>
    <row r="713" spans="1:9" x14ac:dyDescent="0.3">
      <c r="A713" s="75">
        <v>32854</v>
      </c>
      <c r="B713" s="1">
        <v>23.56</v>
      </c>
      <c r="D713" s="75">
        <v>32854</v>
      </c>
      <c r="E713" s="1">
        <v>572.70000000000005</v>
      </c>
      <c r="G713" s="75">
        <v>32854</v>
      </c>
      <c r="H713" s="1">
        <v>596.26</v>
      </c>
      <c r="I713" s="1"/>
    </row>
    <row r="714" spans="1:9" x14ac:dyDescent="0.3">
      <c r="A714" s="75">
        <v>32855</v>
      </c>
      <c r="B714" s="1">
        <v>53.63</v>
      </c>
      <c r="D714" s="75">
        <v>32855</v>
      </c>
      <c r="E714" s="1">
        <v>766.5</v>
      </c>
      <c r="G714" s="75">
        <v>32855</v>
      </c>
      <c r="H714" s="1">
        <v>820.13</v>
      </c>
      <c r="I714" s="1"/>
    </row>
    <row r="715" spans="1:9" x14ac:dyDescent="0.3">
      <c r="A715" s="75">
        <v>32856</v>
      </c>
      <c r="B715" s="1">
        <v>0.52070000000000005</v>
      </c>
      <c r="D715" s="75">
        <v>32856</v>
      </c>
      <c r="E715" s="1">
        <v>624.5</v>
      </c>
      <c r="G715" s="75">
        <v>32856</v>
      </c>
      <c r="H715" s="1">
        <v>625.02070000000003</v>
      </c>
      <c r="I715" s="1"/>
    </row>
    <row r="716" spans="1:9" x14ac:dyDescent="0.3">
      <c r="A716" s="75">
        <v>32857</v>
      </c>
      <c r="B716" s="1">
        <v>0</v>
      </c>
      <c r="D716" s="75">
        <v>32857</v>
      </c>
      <c r="E716" s="1">
        <v>572.70000000000005</v>
      </c>
      <c r="G716" s="75">
        <v>32857</v>
      </c>
      <c r="H716" s="1">
        <v>572.70000000000005</v>
      </c>
      <c r="I716" s="1"/>
    </row>
    <row r="717" spans="1:9" x14ac:dyDescent="0.3">
      <c r="A717" s="75">
        <v>32858</v>
      </c>
      <c r="B717" s="1">
        <v>0</v>
      </c>
      <c r="D717" s="75">
        <v>32858</v>
      </c>
      <c r="E717" s="1">
        <v>572.70000000000005</v>
      </c>
      <c r="G717" s="75">
        <v>32858</v>
      </c>
      <c r="H717" s="1">
        <v>572.70000000000005</v>
      </c>
      <c r="I717" s="1"/>
    </row>
    <row r="718" spans="1:9" x14ac:dyDescent="0.3">
      <c r="A718" s="75">
        <v>32859</v>
      </c>
      <c r="B718" s="1">
        <v>0</v>
      </c>
      <c r="D718" s="75">
        <v>32859</v>
      </c>
      <c r="E718" s="1">
        <v>572.70000000000005</v>
      </c>
      <c r="G718" s="75">
        <v>32859</v>
      </c>
      <c r="H718" s="1">
        <v>572.70000000000005</v>
      </c>
      <c r="I718" s="1"/>
    </row>
    <row r="719" spans="1:9" x14ac:dyDescent="0.3">
      <c r="A719" s="75">
        <v>32860</v>
      </c>
      <c r="B719" s="1">
        <v>0</v>
      </c>
      <c r="D719" s="75">
        <v>32860</v>
      </c>
      <c r="E719" s="1">
        <v>572.70000000000005</v>
      </c>
      <c r="G719" s="75">
        <v>32860</v>
      </c>
      <c r="H719" s="1">
        <v>572.70000000000005</v>
      </c>
      <c r="I719" s="1"/>
    </row>
    <row r="720" spans="1:9" x14ac:dyDescent="0.3">
      <c r="A720" s="75">
        <v>32861</v>
      </c>
      <c r="B720" s="1">
        <v>0</v>
      </c>
      <c r="D720" s="75">
        <v>32861</v>
      </c>
      <c r="E720" s="1">
        <v>572.70000000000005</v>
      </c>
      <c r="G720" s="75">
        <v>32861</v>
      </c>
      <c r="H720" s="1">
        <v>572.70000000000005</v>
      </c>
      <c r="I720" s="1"/>
    </row>
    <row r="721" spans="1:9" x14ac:dyDescent="0.3">
      <c r="A721" s="75">
        <v>32862</v>
      </c>
      <c r="B721" s="1">
        <v>0</v>
      </c>
      <c r="D721" s="75">
        <v>32862</v>
      </c>
      <c r="E721" s="1">
        <v>572.70000000000005</v>
      </c>
      <c r="G721" s="75">
        <v>32862</v>
      </c>
      <c r="H721" s="1">
        <v>572.70000000000005</v>
      </c>
      <c r="I721" s="1"/>
    </row>
    <row r="722" spans="1:9" x14ac:dyDescent="0.3">
      <c r="A722" s="75">
        <v>32863</v>
      </c>
      <c r="B722" s="1">
        <v>0</v>
      </c>
      <c r="D722" s="75">
        <v>32863</v>
      </c>
      <c r="E722" s="1">
        <v>572.70000000000005</v>
      </c>
      <c r="G722" s="75">
        <v>32863</v>
      </c>
      <c r="H722" s="1">
        <v>572.70000000000005</v>
      </c>
      <c r="I722" s="1"/>
    </row>
    <row r="723" spans="1:9" x14ac:dyDescent="0.3">
      <c r="A723" s="75">
        <v>32864</v>
      </c>
      <c r="B723" s="1">
        <v>0</v>
      </c>
      <c r="D723" s="75">
        <v>32864</v>
      </c>
      <c r="E723" s="1">
        <v>572.70000000000005</v>
      </c>
      <c r="G723" s="75">
        <v>32864</v>
      </c>
      <c r="H723" s="1">
        <v>572.70000000000005</v>
      </c>
      <c r="I723" s="1"/>
    </row>
    <row r="724" spans="1:9" x14ac:dyDescent="0.3">
      <c r="A724" s="75">
        <v>32865</v>
      </c>
      <c r="B724" s="1">
        <v>0</v>
      </c>
      <c r="D724" s="75">
        <v>32865</v>
      </c>
      <c r="E724" s="1">
        <v>572.70000000000005</v>
      </c>
      <c r="G724" s="75">
        <v>32865</v>
      </c>
      <c r="H724" s="1">
        <v>572.70000000000005</v>
      </c>
      <c r="I724" s="1"/>
    </row>
    <row r="725" spans="1:9" x14ac:dyDescent="0.3">
      <c r="A725" s="75">
        <v>32866</v>
      </c>
      <c r="B725" s="1">
        <v>0</v>
      </c>
      <c r="D725" s="75">
        <v>32866</v>
      </c>
      <c r="E725" s="1">
        <v>572.70000000000005</v>
      </c>
      <c r="G725" s="75">
        <v>32866</v>
      </c>
      <c r="H725" s="1">
        <v>572.70000000000005</v>
      </c>
      <c r="I725" s="1"/>
    </row>
    <row r="726" spans="1:9" x14ac:dyDescent="0.3">
      <c r="A726" s="75">
        <v>32867</v>
      </c>
      <c r="B726" s="1">
        <v>0</v>
      </c>
      <c r="D726" s="75">
        <v>32867</v>
      </c>
      <c r="E726" s="1">
        <v>572.70000000000005</v>
      </c>
      <c r="G726" s="75">
        <v>32867</v>
      </c>
      <c r="H726" s="1">
        <v>572.70000000000005</v>
      </c>
      <c r="I726" s="1"/>
    </row>
    <row r="727" spans="1:9" x14ac:dyDescent="0.3">
      <c r="A727" s="75">
        <v>32868</v>
      </c>
      <c r="B727" s="1">
        <v>0</v>
      </c>
      <c r="D727" s="75">
        <v>32868</v>
      </c>
      <c r="E727" s="1">
        <v>572.70000000000005</v>
      </c>
      <c r="G727" s="75">
        <v>32868</v>
      </c>
      <c r="H727" s="1">
        <v>572.70000000000005</v>
      </c>
      <c r="I727" s="1"/>
    </row>
    <row r="728" spans="1:9" x14ac:dyDescent="0.3">
      <c r="A728" s="75">
        <v>32869</v>
      </c>
      <c r="B728" s="1">
        <v>0</v>
      </c>
      <c r="D728" s="75">
        <v>32869</v>
      </c>
      <c r="E728" s="1">
        <v>572.70000000000005</v>
      </c>
      <c r="G728" s="75">
        <v>32869</v>
      </c>
      <c r="H728" s="1">
        <v>572.70000000000005</v>
      </c>
      <c r="I728" s="1"/>
    </row>
    <row r="729" spans="1:9" x14ac:dyDescent="0.3">
      <c r="A729" s="75">
        <v>32870</v>
      </c>
      <c r="B729" s="1">
        <v>0</v>
      </c>
      <c r="D729" s="75">
        <v>32870</v>
      </c>
      <c r="E729" s="1">
        <v>572.70000000000005</v>
      </c>
      <c r="G729" s="75">
        <v>32870</v>
      </c>
      <c r="H729" s="1">
        <v>572.70000000000005</v>
      </c>
      <c r="I729" s="1"/>
    </row>
    <row r="730" spans="1:9" x14ac:dyDescent="0.3">
      <c r="A730" s="75">
        <v>32871</v>
      </c>
      <c r="B730" s="1">
        <v>0</v>
      </c>
      <c r="D730" s="75">
        <v>32871</v>
      </c>
      <c r="E730" s="1">
        <v>572.70000000000005</v>
      </c>
      <c r="G730" s="75">
        <v>32871</v>
      </c>
      <c r="H730" s="1">
        <v>572.70000000000005</v>
      </c>
      <c r="I730" s="1"/>
    </row>
    <row r="731" spans="1:9" x14ac:dyDescent="0.3">
      <c r="A731" s="75">
        <v>32872</v>
      </c>
      <c r="B731" s="1">
        <v>0</v>
      </c>
      <c r="D731" s="75">
        <v>32872</v>
      </c>
      <c r="E731" s="1">
        <v>572.70000000000005</v>
      </c>
      <c r="G731" s="75">
        <v>32872</v>
      </c>
      <c r="H731" s="1">
        <v>572.70000000000005</v>
      </c>
      <c r="I731" s="1"/>
    </row>
    <row r="732" spans="1:9" x14ac:dyDescent="0.3">
      <c r="A732" s="75">
        <v>32873</v>
      </c>
      <c r="B732" s="1">
        <v>72.67</v>
      </c>
      <c r="D732" s="75">
        <v>32873</v>
      </c>
      <c r="E732" s="1">
        <v>709.4</v>
      </c>
      <c r="G732" s="75">
        <v>32873</v>
      </c>
      <c r="H732" s="1">
        <v>782.06999999999994</v>
      </c>
      <c r="I732" s="1"/>
    </row>
    <row r="733" spans="1:9" x14ac:dyDescent="0.3">
      <c r="A733" s="75">
        <v>32874</v>
      </c>
      <c r="B733" s="1">
        <v>135</v>
      </c>
      <c r="D733" s="75">
        <v>32874</v>
      </c>
      <c r="E733" s="1">
        <v>724.3</v>
      </c>
      <c r="G733" s="75">
        <v>32874</v>
      </c>
      <c r="H733" s="1">
        <v>859.3</v>
      </c>
      <c r="I733" s="1"/>
    </row>
    <row r="734" spans="1:9" x14ac:dyDescent="0.3">
      <c r="A734" s="75">
        <v>32875</v>
      </c>
      <c r="B734" s="1">
        <v>0</v>
      </c>
      <c r="D734" s="75">
        <v>32875</v>
      </c>
      <c r="E734" s="1">
        <v>657.1</v>
      </c>
      <c r="G734" s="75">
        <v>32875</v>
      </c>
      <c r="H734" s="1">
        <v>657.1</v>
      </c>
      <c r="I734" s="1"/>
    </row>
    <row r="735" spans="1:9" x14ac:dyDescent="0.3">
      <c r="A735" s="75">
        <v>32876</v>
      </c>
      <c r="B735" s="1">
        <v>0</v>
      </c>
      <c r="D735" s="75">
        <v>32876</v>
      </c>
      <c r="E735" s="1">
        <v>572.70000000000005</v>
      </c>
      <c r="G735" s="75">
        <v>32876</v>
      </c>
      <c r="H735" s="1">
        <v>572.70000000000005</v>
      </c>
      <c r="I735" s="1"/>
    </row>
    <row r="736" spans="1:9" x14ac:dyDescent="0.3">
      <c r="A736" s="75">
        <v>32877</v>
      </c>
      <c r="B736" s="1">
        <v>0</v>
      </c>
      <c r="D736" s="75">
        <v>32877</v>
      </c>
      <c r="E736" s="1">
        <v>572.70000000000005</v>
      </c>
      <c r="G736" s="75">
        <v>32877</v>
      </c>
      <c r="H736" s="1">
        <v>572.70000000000005</v>
      </c>
      <c r="I736" s="1"/>
    </row>
    <row r="737" spans="1:9" x14ac:dyDescent="0.3">
      <c r="A737" s="75">
        <v>32878</v>
      </c>
      <c r="B737" s="1">
        <v>0</v>
      </c>
      <c r="D737" s="75">
        <v>32878</v>
      </c>
      <c r="E737" s="1">
        <v>572.70000000000005</v>
      </c>
      <c r="G737" s="75">
        <v>32878</v>
      </c>
      <c r="H737" s="1">
        <v>572.70000000000005</v>
      </c>
      <c r="I737" s="1"/>
    </row>
    <row r="738" spans="1:9" x14ac:dyDescent="0.3">
      <c r="A738" s="75">
        <v>32879</v>
      </c>
      <c r="B738" s="1">
        <v>0</v>
      </c>
      <c r="D738" s="75">
        <v>32879</v>
      </c>
      <c r="E738" s="1">
        <v>572.70000000000005</v>
      </c>
      <c r="G738" s="75">
        <v>32879</v>
      </c>
      <c r="H738" s="1">
        <v>572.70000000000005</v>
      </c>
      <c r="I738" s="1"/>
    </row>
    <row r="739" spans="1:9" x14ac:dyDescent="0.3">
      <c r="A739" s="75">
        <v>32880</v>
      </c>
      <c r="B739" s="1">
        <v>0</v>
      </c>
      <c r="D739" s="75">
        <v>32880</v>
      </c>
      <c r="E739" s="1">
        <v>572.70000000000005</v>
      </c>
      <c r="G739" s="75">
        <v>32880</v>
      </c>
      <c r="H739" s="1">
        <v>572.70000000000005</v>
      </c>
      <c r="I739" s="1"/>
    </row>
    <row r="740" spans="1:9" x14ac:dyDescent="0.3">
      <c r="A740" s="75">
        <v>32881</v>
      </c>
      <c r="B740" s="1">
        <v>10.39</v>
      </c>
      <c r="D740" s="75">
        <v>32881</v>
      </c>
      <c r="E740" s="1">
        <v>572.70000000000005</v>
      </c>
      <c r="G740" s="75">
        <v>32881</v>
      </c>
      <c r="H740" s="1">
        <v>583.09</v>
      </c>
      <c r="I740" s="1"/>
    </row>
    <row r="741" spans="1:9" x14ac:dyDescent="0.3">
      <c r="A741" s="75">
        <v>32882</v>
      </c>
      <c r="B741" s="1">
        <v>7.61</v>
      </c>
      <c r="D741" s="75">
        <v>32882</v>
      </c>
      <c r="E741" s="1">
        <v>686.4</v>
      </c>
      <c r="G741" s="75">
        <v>32882</v>
      </c>
      <c r="H741" s="1">
        <v>694.01</v>
      </c>
      <c r="I741" s="1"/>
    </row>
    <row r="742" spans="1:9" x14ac:dyDescent="0.3">
      <c r="A742" s="75">
        <v>32883</v>
      </c>
      <c r="B742" s="1">
        <v>0</v>
      </c>
      <c r="D742" s="75">
        <v>32883</v>
      </c>
      <c r="E742" s="1">
        <v>579.20000000000005</v>
      </c>
      <c r="G742" s="75">
        <v>32883</v>
      </c>
      <c r="H742" s="1">
        <v>579.20000000000005</v>
      </c>
      <c r="I742" s="1"/>
    </row>
    <row r="743" spans="1:9" x14ac:dyDescent="0.3">
      <c r="A743" s="75">
        <v>32884</v>
      </c>
      <c r="B743" s="1">
        <v>0</v>
      </c>
      <c r="D743" s="75">
        <v>32884</v>
      </c>
      <c r="E743" s="1">
        <v>572.70000000000005</v>
      </c>
      <c r="G743" s="75">
        <v>32884</v>
      </c>
      <c r="H743" s="1">
        <v>572.70000000000005</v>
      </c>
      <c r="I743" s="1"/>
    </row>
    <row r="744" spans="1:9" x14ac:dyDescent="0.3">
      <c r="A744" s="75">
        <v>32885</v>
      </c>
      <c r="B744" s="1">
        <v>0</v>
      </c>
      <c r="D744" s="75">
        <v>32885</v>
      </c>
      <c r="E744" s="1">
        <v>572.70000000000005</v>
      </c>
      <c r="G744" s="75">
        <v>32885</v>
      </c>
      <c r="H744" s="1">
        <v>572.70000000000005</v>
      </c>
      <c r="I744" s="1"/>
    </row>
    <row r="745" spans="1:9" x14ac:dyDescent="0.3">
      <c r="A745" s="75">
        <v>32886</v>
      </c>
      <c r="B745" s="1">
        <v>0</v>
      </c>
      <c r="D745" s="75">
        <v>32886</v>
      </c>
      <c r="E745" s="1">
        <v>572.70000000000005</v>
      </c>
      <c r="G745" s="75">
        <v>32886</v>
      </c>
      <c r="H745" s="1">
        <v>572.70000000000005</v>
      </c>
      <c r="I745" s="1"/>
    </row>
    <row r="746" spans="1:9" x14ac:dyDescent="0.3">
      <c r="A746" s="75">
        <v>32887</v>
      </c>
      <c r="B746" s="1">
        <v>0</v>
      </c>
      <c r="D746" s="75">
        <v>32887</v>
      </c>
      <c r="E746" s="1">
        <v>572.70000000000005</v>
      </c>
      <c r="G746" s="75">
        <v>32887</v>
      </c>
      <c r="H746" s="1">
        <v>572.70000000000005</v>
      </c>
      <c r="I746" s="1"/>
    </row>
    <row r="747" spans="1:9" x14ac:dyDescent="0.3">
      <c r="A747" s="75">
        <v>32888</v>
      </c>
      <c r="B747" s="1">
        <v>0</v>
      </c>
      <c r="D747" s="75">
        <v>32888</v>
      </c>
      <c r="E747" s="1">
        <v>580.70000000000005</v>
      </c>
      <c r="G747" s="75">
        <v>32888</v>
      </c>
      <c r="H747" s="1">
        <v>580.70000000000005</v>
      </c>
      <c r="I747" s="1"/>
    </row>
    <row r="748" spans="1:9" x14ac:dyDescent="0.3">
      <c r="A748" s="75">
        <v>32889</v>
      </c>
      <c r="B748" s="1">
        <v>0</v>
      </c>
      <c r="D748" s="75">
        <v>32889</v>
      </c>
      <c r="E748" s="1">
        <v>572.70000000000005</v>
      </c>
      <c r="G748" s="75">
        <v>32889</v>
      </c>
      <c r="H748" s="1">
        <v>572.70000000000005</v>
      </c>
      <c r="I748" s="1"/>
    </row>
    <row r="749" spans="1:9" x14ac:dyDescent="0.3">
      <c r="A749" s="75">
        <v>32890</v>
      </c>
      <c r="B749" s="1">
        <v>0</v>
      </c>
      <c r="D749" s="75">
        <v>32890</v>
      </c>
      <c r="E749" s="1">
        <v>572.70000000000005</v>
      </c>
      <c r="G749" s="75">
        <v>32890</v>
      </c>
      <c r="H749" s="1">
        <v>572.70000000000005</v>
      </c>
      <c r="I749" s="1"/>
    </row>
    <row r="750" spans="1:9" x14ac:dyDescent="0.3">
      <c r="A750" s="75">
        <v>32891</v>
      </c>
      <c r="B750" s="1">
        <v>0</v>
      </c>
      <c r="D750" s="75">
        <v>32891</v>
      </c>
      <c r="E750" s="1">
        <v>572.70000000000005</v>
      </c>
      <c r="G750" s="75">
        <v>32891</v>
      </c>
      <c r="H750" s="1">
        <v>572.70000000000005</v>
      </c>
      <c r="I750" s="1"/>
    </row>
    <row r="751" spans="1:9" x14ac:dyDescent="0.3">
      <c r="A751" s="75">
        <v>32892</v>
      </c>
      <c r="B751" s="1">
        <v>0</v>
      </c>
      <c r="D751" s="75">
        <v>32892</v>
      </c>
      <c r="E751" s="1">
        <v>572.70000000000005</v>
      </c>
      <c r="G751" s="75">
        <v>32892</v>
      </c>
      <c r="H751" s="1">
        <v>572.70000000000005</v>
      </c>
      <c r="I751" s="1"/>
    </row>
    <row r="752" spans="1:9" x14ac:dyDescent="0.3">
      <c r="A752" s="75">
        <v>32893</v>
      </c>
      <c r="B752" s="1">
        <v>3.0129999999999999</v>
      </c>
      <c r="D752" s="75">
        <v>32893</v>
      </c>
      <c r="E752" s="1">
        <v>600.5</v>
      </c>
      <c r="G752" s="75">
        <v>32893</v>
      </c>
      <c r="H752" s="1">
        <v>603.51300000000003</v>
      </c>
      <c r="I752" s="1"/>
    </row>
    <row r="753" spans="1:9" x14ac:dyDescent="0.3">
      <c r="A753" s="75">
        <v>32894</v>
      </c>
      <c r="B753" s="1">
        <v>0</v>
      </c>
      <c r="D753" s="75">
        <v>32894</v>
      </c>
      <c r="E753" s="1">
        <v>576.5</v>
      </c>
      <c r="G753" s="75">
        <v>32894</v>
      </c>
      <c r="H753" s="1">
        <v>576.5</v>
      </c>
      <c r="I753" s="1"/>
    </row>
    <row r="754" spans="1:9" x14ac:dyDescent="0.3">
      <c r="A754" s="75">
        <v>32895</v>
      </c>
      <c r="B754" s="1">
        <v>0</v>
      </c>
      <c r="D754" s="75">
        <v>32895</v>
      </c>
      <c r="E754" s="1">
        <v>572.70000000000005</v>
      </c>
      <c r="G754" s="75">
        <v>32895</v>
      </c>
      <c r="H754" s="1">
        <v>572.70000000000005</v>
      </c>
      <c r="I754" s="1"/>
    </row>
    <row r="755" spans="1:9" x14ac:dyDescent="0.3">
      <c r="A755" s="75">
        <v>32896</v>
      </c>
      <c r="B755" s="1">
        <v>0</v>
      </c>
      <c r="D755" s="75">
        <v>32896</v>
      </c>
      <c r="E755" s="1">
        <v>572.70000000000005</v>
      </c>
      <c r="G755" s="75">
        <v>32896</v>
      </c>
      <c r="H755" s="1">
        <v>572.70000000000005</v>
      </c>
      <c r="I755" s="1"/>
    </row>
    <row r="756" spans="1:9" x14ac:dyDescent="0.3">
      <c r="A756" s="75">
        <v>32897</v>
      </c>
      <c r="B756" s="1">
        <v>0</v>
      </c>
      <c r="D756" s="75">
        <v>32897</v>
      </c>
      <c r="E756" s="1">
        <v>572.70000000000005</v>
      </c>
      <c r="G756" s="75">
        <v>32897</v>
      </c>
      <c r="H756" s="1">
        <v>572.70000000000005</v>
      </c>
      <c r="I756" s="1"/>
    </row>
    <row r="757" spans="1:9" x14ac:dyDescent="0.3">
      <c r="A757" s="75">
        <v>32898</v>
      </c>
      <c r="B757" s="1">
        <v>61.97</v>
      </c>
      <c r="D757" s="75">
        <v>32898</v>
      </c>
      <c r="E757" s="1">
        <v>748.6</v>
      </c>
      <c r="G757" s="75">
        <v>32898</v>
      </c>
      <c r="H757" s="1">
        <v>810.57</v>
      </c>
      <c r="I757" s="1"/>
    </row>
    <row r="758" spans="1:9" x14ac:dyDescent="0.3">
      <c r="A758" s="75">
        <v>32899</v>
      </c>
      <c r="B758" s="1">
        <v>190.8</v>
      </c>
      <c r="D758" s="75">
        <v>32899</v>
      </c>
      <c r="E758" s="1">
        <v>733.6</v>
      </c>
      <c r="G758" s="75">
        <v>32899</v>
      </c>
      <c r="H758" s="1">
        <v>924.40000000000009</v>
      </c>
      <c r="I758" s="1"/>
    </row>
    <row r="759" spans="1:9" x14ac:dyDescent="0.3">
      <c r="A759" s="75">
        <v>32900</v>
      </c>
      <c r="B759" s="1">
        <v>3.016</v>
      </c>
      <c r="D759" s="75">
        <v>32900</v>
      </c>
      <c r="E759" s="1">
        <v>645.5</v>
      </c>
      <c r="G759" s="75">
        <v>32900</v>
      </c>
      <c r="H759" s="1">
        <v>648.51599999999996</v>
      </c>
      <c r="I759" s="1"/>
    </row>
    <row r="760" spans="1:9" x14ac:dyDescent="0.3">
      <c r="A760" s="75">
        <v>32901</v>
      </c>
      <c r="B760" s="1">
        <v>0</v>
      </c>
      <c r="D760" s="75">
        <v>32901</v>
      </c>
      <c r="E760" s="1">
        <v>572.70000000000005</v>
      </c>
      <c r="G760" s="75">
        <v>32901</v>
      </c>
      <c r="H760" s="1">
        <v>572.70000000000005</v>
      </c>
      <c r="I760" s="1"/>
    </row>
    <row r="761" spans="1:9" x14ac:dyDescent="0.3">
      <c r="A761" s="75">
        <v>32902</v>
      </c>
      <c r="B761" s="1">
        <v>13.8</v>
      </c>
      <c r="D761" s="75">
        <v>32902</v>
      </c>
      <c r="E761" s="1">
        <v>572.70000000000005</v>
      </c>
      <c r="G761" s="75">
        <v>32902</v>
      </c>
      <c r="H761" s="1">
        <v>586.5</v>
      </c>
      <c r="I761" s="1"/>
    </row>
    <row r="762" spans="1:9" x14ac:dyDescent="0.3">
      <c r="A762" s="75">
        <v>32903</v>
      </c>
      <c r="B762" s="1">
        <v>67.45</v>
      </c>
      <c r="D762" s="75">
        <v>32903</v>
      </c>
      <c r="E762" s="1">
        <v>678.9</v>
      </c>
      <c r="G762" s="75">
        <v>32903</v>
      </c>
      <c r="H762" s="1">
        <v>746.35</v>
      </c>
      <c r="I762" s="1"/>
    </row>
    <row r="763" spans="1:9" x14ac:dyDescent="0.3">
      <c r="A763" s="75">
        <v>32904</v>
      </c>
      <c r="B763" s="1">
        <v>0.28560000000000002</v>
      </c>
      <c r="D763" s="75">
        <v>32904</v>
      </c>
      <c r="E763" s="1">
        <v>589.70000000000005</v>
      </c>
      <c r="G763" s="75">
        <v>32904</v>
      </c>
      <c r="H763" s="1">
        <v>589.98560000000009</v>
      </c>
      <c r="I763" s="1"/>
    </row>
    <row r="764" spans="1:9" x14ac:dyDescent="0.3">
      <c r="A764" s="75">
        <v>32905</v>
      </c>
      <c r="B764" s="1">
        <v>0</v>
      </c>
      <c r="D764" s="75">
        <v>32905</v>
      </c>
      <c r="E764" s="1">
        <v>572.70000000000005</v>
      </c>
      <c r="G764" s="75">
        <v>32905</v>
      </c>
      <c r="H764" s="1">
        <v>572.70000000000005</v>
      </c>
      <c r="I764" s="1"/>
    </row>
    <row r="765" spans="1:9" x14ac:dyDescent="0.3">
      <c r="A765" s="75">
        <v>32906</v>
      </c>
      <c r="B765" s="1">
        <v>0</v>
      </c>
      <c r="D765" s="75">
        <v>32906</v>
      </c>
      <c r="E765" s="1">
        <v>572.70000000000005</v>
      </c>
      <c r="G765" s="75">
        <v>32906</v>
      </c>
      <c r="H765" s="1">
        <v>572.70000000000005</v>
      </c>
      <c r="I765" s="1"/>
    </row>
    <row r="766" spans="1:9" x14ac:dyDescent="0.3">
      <c r="A766" s="75">
        <v>32907</v>
      </c>
      <c r="B766" s="1">
        <v>7.5449999999999999</v>
      </c>
      <c r="D766" s="75">
        <v>32907</v>
      </c>
      <c r="E766" s="1">
        <v>572.70000000000005</v>
      </c>
      <c r="G766" s="75">
        <v>32907</v>
      </c>
      <c r="H766" s="1">
        <v>580.245</v>
      </c>
      <c r="I766" s="1"/>
    </row>
    <row r="767" spans="1:9" x14ac:dyDescent="0.3">
      <c r="A767" s="75">
        <v>32908</v>
      </c>
      <c r="B767" s="1">
        <v>4.4059999999999997</v>
      </c>
      <c r="D767" s="75">
        <v>32908</v>
      </c>
      <c r="E767" s="1">
        <v>695.2</v>
      </c>
      <c r="G767" s="75">
        <v>32908</v>
      </c>
      <c r="H767" s="1">
        <v>699.60599999999999</v>
      </c>
      <c r="I767" s="1"/>
    </row>
    <row r="768" spans="1:9" x14ac:dyDescent="0.3">
      <c r="A768" s="75">
        <v>32909</v>
      </c>
      <c r="B768" s="1">
        <v>0</v>
      </c>
      <c r="D768" s="75">
        <v>32909</v>
      </c>
      <c r="E768" s="1">
        <v>572.70000000000005</v>
      </c>
      <c r="G768" s="75">
        <v>32909</v>
      </c>
      <c r="H768" s="1">
        <v>572.70000000000005</v>
      </c>
      <c r="I768" s="1"/>
    </row>
    <row r="769" spans="1:9" x14ac:dyDescent="0.3">
      <c r="A769" s="75">
        <v>32910</v>
      </c>
      <c r="B769" s="1">
        <v>0</v>
      </c>
      <c r="D769" s="75">
        <v>32910</v>
      </c>
      <c r="E769" s="1">
        <v>572.70000000000005</v>
      </c>
      <c r="G769" s="75">
        <v>32910</v>
      </c>
      <c r="H769" s="1">
        <v>572.70000000000005</v>
      </c>
      <c r="I769" s="1"/>
    </row>
    <row r="770" spans="1:9" x14ac:dyDescent="0.3">
      <c r="A770" s="75">
        <v>32911</v>
      </c>
      <c r="B770" s="1">
        <v>0</v>
      </c>
      <c r="D770" s="75">
        <v>32911</v>
      </c>
      <c r="E770" s="1">
        <v>572.70000000000005</v>
      </c>
      <c r="G770" s="75">
        <v>32911</v>
      </c>
      <c r="H770" s="1">
        <v>572.70000000000005</v>
      </c>
      <c r="I770" s="1"/>
    </row>
    <row r="771" spans="1:9" x14ac:dyDescent="0.3">
      <c r="A771" s="75">
        <v>32912</v>
      </c>
      <c r="B771" s="1">
        <v>0</v>
      </c>
      <c r="D771" s="75">
        <v>32912</v>
      </c>
      <c r="E771" s="1">
        <v>572.70000000000005</v>
      </c>
      <c r="G771" s="75">
        <v>32912</v>
      </c>
      <c r="H771" s="1">
        <v>572.70000000000005</v>
      </c>
      <c r="I771" s="1"/>
    </row>
    <row r="772" spans="1:9" x14ac:dyDescent="0.3">
      <c r="A772" s="75">
        <v>32913</v>
      </c>
      <c r="B772" s="1">
        <v>0</v>
      </c>
      <c r="D772" s="75">
        <v>32913</v>
      </c>
      <c r="E772" s="1">
        <v>572.70000000000005</v>
      </c>
      <c r="G772" s="75">
        <v>32913</v>
      </c>
      <c r="H772" s="1">
        <v>572.70000000000005</v>
      </c>
      <c r="I772" s="1"/>
    </row>
    <row r="773" spans="1:9" x14ac:dyDescent="0.3">
      <c r="A773" s="75">
        <v>32914</v>
      </c>
      <c r="B773" s="1">
        <v>9.0419999999999998</v>
      </c>
      <c r="D773" s="75">
        <v>32914</v>
      </c>
      <c r="E773" s="1">
        <v>617.20000000000005</v>
      </c>
      <c r="G773" s="75">
        <v>32914</v>
      </c>
      <c r="H773" s="1">
        <v>626.24200000000008</v>
      </c>
      <c r="I773" s="1"/>
    </row>
    <row r="774" spans="1:9" x14ac:dyDescent="0.3">
      <c r="A774" s="75">
        <v>32915</v>
      </c>
      <c r="B774" s="1">
        <v>2.3919999999999999</v>
      </c>
      <c r="D774" s="75">
        <v>32915</v>
      </c>
      <c r="E774" s="1">
        <v>572.70000000000005</v>
      </c>
      <c r="G774" s="75">
        <v>32915</v>
      </c>
      <c r="H774" s="1">
        <v>575.0920000000001</v>
      </c>
      <c r="I774" s="1"/>
    </row>
    <row r="775" spans="1:9" x14ac:dyDescent="0.3">
      <c r="A775" s="75">
        <v>32916</v>
      </c>
      <c r="B775" s="1">
        <v>0</v>
      </c>
      <c r="D775" s="75">
        <v>32916</v>
      </c>
      <c r="E775" s="1">
        <v>622.1</v>
      </c>
      <c r="G775" s="75">
        <v>32916</v>
      </c>
      <c r="H775" s="1">
        <v>622.1</v>
      </c>
      <c r="I775" s="1"/>
    </row>
    <row r="776" spans="1:9" x14ac:dyDescent="0.3">
      <c r="A776" s="75">
        <v>32917</v>
      </c>
      <c r="B776" s="1">
        <v>0</v>
      </c>
      <c r="D776" s="75">
        <v>32917</v>
      </c>
      <c r="E776" s="1">
        <v>581.6</v>
      </c>
      <c r="G776" s="75">
        <v>32917</v>
      </c>
      <c r="H776" s="1">
        <v>581.6</v>
      </c>
      <c r="I776" s="1"/>
    </row>
    <row r="777" spans="1:9" x14ac:dyDescent="0.3">
      <c r="A777" s="75">
        <v>32918</v>
      </c>
      <c r="B777" s="1">
        <v>0</v>
      </c>
      <c r="D777" s="75">
        <v>32918</v>
      </c>
      <c r="E777" s="1">
        <v>572.70000000000005</v>
      </c>
      <c r="G777" s="75">
        <v>32918</v>
      </c>
      <c r="H777" s="1">
        <v>572.70000000000005</v>
      </c>
      <c r="I777" s="1"/>
    </row>
    <row r="778" spans="1:9" x14ac:dyDescent="0.3">
      <c r="A778" s="75">
        <v>32919</v>
      </c>
      <c r="B778" s="1">
        <v>0</v>
      </c>
      <c r="D778" s="75">
        <v>32919</v>
      </c>
      <c r="E778" s="1">
        <v>572.70000000000005</v>
      </c>
      <c r="G778" s="75">
        <v>32919</v>
      </c>
      <c r="H778" s="1">
        <v>572.70000000000005</v>
      </c>
      <c r="I778" s="1"/>
    </row>
    <row r="779" spans="1:9" x14ac:dyDescent="0.3">
      <c r="A779" s="75">
        <v>32920</v>
      </c>
      <c r="B779" s="1">
        <v>1.1950000000000001</v>
      </c>
      <c r="D779" s="75">
        <v>32920</v>
      </c>
      <c r="E779" s="1">
        <v>573.20000000000005</v>
      </c>
      <c r="G779" s="75">
        <v>32920</v>
      </c>
      <c r="H779" s="1">
        <v>574.3950000000001</v>
      </c>
      <c r="I779" s="1"/>
    </row>
    <row r="780" spans="1:9" x14ac:dyDescent="0.3">
      <c r="A780" s="75">
        <v>32921</v>
      </c>
      <c r="B780" s="1">
        <v>0</v>
      </c>
      <c r="D780" s="75">
        <v>32921</v>
      </c>
      <c r="E780" s="1">
        <v>578.29999999999995</v>
      </c>
      <c r="G780" s="75">
        <v>32921</v>
      </c>
      <c r="H780" s="1">
        <v>578.29999999999995</v>
      </c>
      <c r="I780" s="1"/>
    </row>
    <row r="781" spans="1:9" x14ac:dyDescent="0.3">
      <c r="A781" s="75">
        <v>32922</v>
      </c>
      <c r="B781" s="1">
        <v>0</v>
      </c>
      <c r="D781" s="75">
        <v>32922</v>
      </c>
      <c r="E781" s="1">
        <v>572.70000000000005</v>
      </c>
      <c r="G781" s="75">
        <v>32922</v>
      </c>
      <c r="H781" s="1">
        <v>572.70000000000005</v>
      </c>
      <c r="I781" s="1"/>
    </row>
    <row r="782" spans="1:9" x14ac:dyDescent="0.3">
      <c r="A782" s="75">
        <v>32923</v>
      </c>
      <c r="B782" s="1">
        <v>0</v>
      </c>
      <c r="D782" s="75">
        <v>32923</v>
      </c>
      <c r="E782" s="1">
        <v>572.70000000000005</v>
      </c>
      <c r="G782" s="75">
        <v>32923</v>
      </c>
      <c r="H782" s="1">
        <v>572.70000000000005</v>
      </c>
      <c r="I782" s="1"/>
    </row>
    <row r="783" spans="1:9" x14ac:dyDescent="0.3">
      <c r="A783" s="75">
        <v>32924</v>
      </c>
      <c r="B783" s="1">
        <v>0</v>
      </c>
      <c r="D783" s="75">
        <v>32924</v>
      </c>
      <c r="E783" s="1">
        <v>572.70000000000005</v>
      </c>
      <c r="G783" s="75">
        <v>32924</v>
      </c>
      <c r="H783" s="1">
        <v>572.70000000000005</v>
      </c>
      <c r="I783" s="1"/>
    </row>
    <row r="784" spans="1:9" x14ac:dyDescent="0.3">
      <c r="A784" s="75">
        <v>32925</v>
      </c>
      <c r="B784" s="1">
        <v>0</v>
      </c>
      <c r="D784" s="75">
        <v>32925</v>
      </c>
      <c r="E784" s="1">
        <v>572.70000000000005</v>
      </c>
      <c r="G784" s="75">
        <v>32925</v>
      </c>
      <c r="H784" s="1">
        <v>572.70000000000005</v>
      </c>
      <c r="I784" s="1"/>
    </row>
    <row r="785" spans="1:9" x14ac:dyDescent="0.3">
      <c r="A785" s="75">
        <v>32926</v>
      </c>
      <c r="B785" s="1">
        <v>2.5979999999999999</v>
      </c>
      <c r="D785" s="75">
        <v>32926</v>
      </c>
      <c r="E785" s="1">
        <v>572.70000000000005</v>
      </c>
      <c r="G785" s="75">
        <v>32926</v>
      </c>
      <c r="H785" s="1">
        <v>575.298</v>
      </c>
      <c r="I785" s="1"/>
    </row>
    <row r="786" spans="1:9" x14ac:dyDescent="0.3">
      <c r="A786" s="75">
        <v>32927</v>
      </c>
      <c r="B786" s="1">
        <v>1.7889999999999999</v>
      </c>
      <c r="D786" s="75">
        <v>32927</v>
      </c>
      <c r="E786" s="1">
        <v>572.70000000000005</v>
      </c>
      <c r="G786" s="75">
        <v>32927</v>
      </c>
      <c r="H786" s="1">
        <v>574.48900000000003</v>
      </c>
      <c r="I786" s="1"/>
    </row>
    <row r="787" spans="1:9" x14ac:dyDescent="0.3">
      <c r="A787" s="75">
        <v>32928</v>
      </c>
      <c r="B787" s="1">
        <v>0</v>
      </c>
      <c r="D787" s="75">
        <v>32928</v>
      </c>
      <c r="E787" s="1">
        <v>605.6</v>
      </c>
      <c r="G787" s="75">
        <v>32928</v>
      </c>
      <c r="H787" s="1">
        <v>605.6</v>
      </c>
      <c r="I787" s="1"/>
    </row>
    <row r="788" spans="1:9" x14ac:dyDescent="0.3">
      <c r="A788" s="75">
        <v>32929</v>
      </c>
      <c r="B788" s="1">
        <v>0</v>
      </c>
      <c r="D788" s="75">
        <v>32929</v>
      </c>
      <c r="E788" s="1">
        <v>572.70000000000005</v>
      </c>
      <c r="G788" s="75">
        <v>32929</v>
      </c>
      <c r="H788" s="1">
        <v>572.70000000000005</v>
      </c>
      <c r="I788" s="1"/>
    </row>
    <row r="789" spans="1:9" x14ac:dyDescent="0.3">
      <c r="A789" s="75">
        <v>32930</v>
      </c>
      <c r="B789" s="1">
        <v>0</v>
      </c>
      <c r="D789" s="75">
        <v>32930</v>
      </c>
      <c r="E789" s="1">
        <v>572.70000000000005</v>
      </c>
      <c r="G789" s="75">
        <v>32930</v>
      </c>
      <c r="H789" s="1">
        <v>572.70000000000005</v>
      </c>
      <c r="I789" s="1"/>
    </row>
    <row r="790" spans="1:9" x14ac:dyDescent="0.3">
      <c r="A790" s="75">
        <v>32931</v>
      </c>
      <c r="B790" s="1">
        <v>0</v>
      </c>
      <c r="D790" s="75">
        <v>32931</v>
      </c>
      <c r="E790" s="1">
        <v>572.70000000000005</v>
      </c>
      <c r="G790" s="75">
        <v>32931</v>
      </c>
      <c r="H790" s="1">
        <v>572.70000000000005</v>
      </c>
      <c r="I790" s="1"/>
    </row>
    <row r="791" spans="1:9" x14ac:dyDescent="0.3">
      <c r="A791" s="75">
        <v>32932</v>
      </c>
      <c r="B791" s="1">
        <v>0</v>
      </c>
      <c r="D791" s="75">
        <v>32932</v>
      </c>
      <c r="E791" s="1">
        <v>572.70000000000005</v>
      </c>
      <c r="G791" s="75">
        <v>32932</v>
      </c>
      <c r="H791" s="1">
        <v>572.70000000000005</v>
      </c>
      <c r="I791" s="1"/>
    </row>
    <row r="792" spans="1:9" x14ac:dyDescent="0.3">
      <c r="A792" s="75">
        <v>32933</v>
      </c>
      <c r="B792" s="1">
        <v>0</v>
      </c>
      <c r="D792" s="75">
        <v>32933</v>
      </c>
      <c r="E792" s="1">
        <v>572.70000000000005</v>
      </c>
      <c r="G792" s="75">
        <v>32933</v>
      </c>
      <c r="H792" s="1">
        <v>572.70000000000005</v>
      </c>
      <c r="I792" s="1"/>
    </row>
    <row r="793" spans="1:9" x14ac:dyDescent="0.3">
      <c r="A793" s="75">
        <v>32934</v>
      </c>
      <c r="B793" s="1">
        <v>6.9379999999999997</v>
      </c>
      <c r="D793" s="75">
        <v>32934</v>
      </c>
      <c r="E793" s="1">
        <v>572.70000000000005</v>
      </c>
      <c r="G793" s="75">
        <v>32934</v>
      </c>
      <c r="H793" s="1">
        <v>579.63800000000003</v>
      </c>
      <c r="I793" s="1"/>
    </row>
    <row r="794" spans="1:9" x14ac:dyDescent="0.3">
      <c r="A794" s="75">
        <v>32935</v>
      </c>
      <c r="B794" s="1">
        <v>5.5819999999999999</v>
      </c>
      <c r="D794" s="75">
        <v>32935</v>
      </c>
      <c r="E794" s="1">
        <v>627</v>
      </c>
      <c r="G794" s="75">
        <v>32935</v>
      </c>
      <c r="H794" s="1">
        <v>632.58199999999999</v>
      </c>
      <c r="I794" s="1"/>
    </row>
    <row r="795" spans="1:9" x14ac:dyDescent="0.3">
      <c r="A795" s="75">
        <v>32936</v>
      </c>
      <c r="B795" s="1">
        <v>0</v>
      </c>
      <c r="D795" s="75">
        <v>32936</v>
      </c>
      <c r="E795" s="1">
        <v>572.70000000000005</v>
      </c>
      <c r="G795" s="75">
        <v>32936</v>
      </c>
      <c r="H795" s="1">
        <v>572.70000000000005</v>
      </c>
      <c r="I795" s="1"/>
    </row>
    <row r="796" spans="1:9" x14ac:dyDescent="0.3">
      <c r="A796" s="75">
        <v>32937</v>
      </c>
      <c r="B796" s="1">
        <v>0</v>
      </c>
      <c r="D796" s="75">
        <v>32937</v>
      </c>
      <c r="E796" s="1">
        <v>572.70000000000005</v>
      </c>
      <c r="G796" s="75">
        <v>32937</v>
      </c>
      <c r="H796" s="1">
        <v>572.70000000000005</v>
      </c>
      <c r="I796" s="1"/>
    </row>
    <row r="797" spans="1:9" x14ac:dyDescent="0.3">
      <c r="A797" s="75">
        <v>32938</v>
      </c>
      <c r="B797" s="1">
        <v>0</v>
      </c>
      <c r="D797" s="75">
        <v>32938</v>
      </c>
      <c r="E797" s="1">
        <v>572.70000000000005</v>
      </c>
      <c r="G797" s="75">
        <v>32938</v>
      </c>
      <c r="H797" s="1">
        <v>572.70000000000005</v>
      </c>
      <c r="I797" s="1"/>
    </row>
    <row r="798" spans="1:9" x14ac:dyDescent="0.3">
      <c r="A798" s="75">
        <v>32939</v>
      </c>
      <c r="B798" s="1">
        <v>0</v>
      </c>
      <c r="D798" s="75">
        <v>32939</v>
      </c>
      <c r="E798" s="1">
        <v>572.70000000000005</v>
      </c>
      <c r="G798" s="75">
        <v>32939</v>
      </c>
      <c r="H798" s="1">
        <v>572.70000000000005</v>
      </c>
      <c r="I798" s="1"/>
    </row>
    <row r="799" spans="1:9" x14ac:dyDescent="0.3">
      <c r="A799" s="75">
        <v>32940</v>
      </c>
      <c r="B799" s="1">
        <v>0</v>
      </c>
      <c r="D799" s="75">
        <v>32940</v>
      </c>
      <c r="E799" s="1">
        <v>572.70000000000005</v>
      </c>
      <c r="G799" s="75">
        <v>32940</v>
      </c>
      <c r="H799" s="1">
        <v>572.70000000000005</v>
      </c>
      <c r="I799" s="1"/>
    </row>
    <row r="800" spans="1:9" x14ac:dyDescent="0.3">
      <c r="A800" s="75">
        <v>32941</v>
      </c>
      <c r="B800" s="1">
        <v>0</v>
      </c>
      <c r="D800" s="75">
        <v>32941</v>
      </c>
      <c r="E800" s="1">
        <v>572.70000000000005</v>
      </c>
      <c r="G800" s="75">
        <v>32941</v>
      </c>
      <c r="H800" s="1">
        <v>572.70000000000005</v>
      </c>
      <c r="I800" s="1"/>
    </row>
    <row r="801" spans="1:9" x14ac:dyDescent="0.3">
      <c r="A801" s="75">
        <v>32942</v>
      </c>
      <c r="B801" s="1">
        <v>0</v>
      </c>
      <c r="D801" s="75">
        <v>32942</v>
      </c>
      <c r="E801" s="1">
        <v>572.70000000000005</v>
      </c>
      <c r="G801" s="75">
        <v>32942</v>
      </c>
      <c r="H801" s="1">
        <v>572.70000000000005</v>
      </c>
      <c r="I801" s="1"/>
    </row>
    <row r="802" spans="1:9" x14ac:dyDescent="0.3">
      <c r="A802" s="75">
        <v>32943</v>
      </c>
      <c r="B802" s="1">
        <v>0</v>
      </c>
      <c r="D802" s="75">
        <v>32943</v>
      </c>
      <c r="E802" s="1">
        <v>572.70000000000005</v>
      </c>
      <c r="G802" s="75">
        <v>32943</v>
      </c>
      <c r="H802" s="1">
        <v>572.70000000000005</v>
      </c>
      <c r="I802" s="1"/>
    </row>
    <row r="803" spans="1:9" x14ac:dyDescent="0.3">
      <c r="A803" s="75">
        <v>32944</v>
      </c>
      <c r="B803" s="1">
        <v>0</v>
      </c>
      <c r="D803" s="75">
        <v>32944</v>
      </c>
      <c r="E803" s="1">
        <v>572.70000000000005</v>
      </c>
      <c r="G803" s="75">
        <v>32944</v>
      </c>
      <c r="H803" s="1">
        <v>572.70000000000005</v>
      </c>
      <c r="I803" s="1"/>
    </row>
    <row r="804" spans="1:9" x14ac:dyDescent="0.3">
      <c r="A804" s="75">
        <v>32945</v>
      </c>
      <c r="B804" s="1">
        <v>0</v>
      </c>
      <c r="D804" s="75">
        <v>32945</v>
      </c>
      <c r="E804" s="1">
        <v>572.70000000000005</v>
      </c>
      <c r="G804" s="75">
        <v>32945</v>
      </c>
      <c r="H804" s="1">
        <v>572.70000000000005</v>
      </c>
      <c r="I804" s="1"/>
    </row>
    <row r="805" spans="1:9" x14ac:dyDescent="0.3">
      <c r="A805" s="75">
        <v>32946</v>
      </c>
      <c r="B805" s="1">
        <v>0</v>
      </c>
      <c r="D805" s="75">
        <v>32946</v>
      </c>
      <c r="E805" s="1">
        <v>572.70000000000005</v>
      </c>
      <c r="G805" s="75">
        <v>32946</v>
      </c>
      <c r="H805" s="1">
        <v>572.70000000000005</v>
      </c>
      <c r="I805" s="1"/>
    </row>
    <row r="806" spans="1:9" x14ac:dyDescent="0.3">
      <c r="A806" s="75">
        <v>32947</v>
      </c>
      <c r="B806" s="1">
        <v>0</v>
      </c>
      <c r="D806" s="75">
        <v>32947</v>
      </c>
      <c r="E806" s="1">
        <v>572.70000000000005</v>
      </c>
      <c r="G806" s="75">
        <v>32947</v>
      </c>
      <c r="H806" s="1">
        <v>572.70000000000005</v>
      </c>
      <c r="I806" s="1"/>
    </row>
    <row r="807" spans="1:9" x14ac:dyDescent="0.3">
      <c r="A807" s="75">
        <v>32948</v>
      </c>
      <c r="B807" s="1">
        <v>0</v>
      </c>
      <c r="D807" s="75">
        <v>32948</v>
      </c>
      <c r="E807" s="1">
        <v>572.70000000000005</v>
      </c>
      <c r="G807" s="75">
        <v>32948</v>
      </c>
      <c r="H807" s="1">
        <v>572.70000000000005</v>
      </c>
      <c r="I807" s="1"/>
    </row>
    <row r="808" spans="1:9" x14ac:dyDescent="0.3">
      <c r="A808" s="75">
        <v>32949</v>
      </c>
      <c r="B808" s="1">
        <v>71.45</v>
      </c>
      <c r="D808" s="75">
        <v>32949</v>
      </c>
      <c r="E808" s="1">
        <v>572.70000000000005</v>
      </c>
      <c r="G808" s="75">
        <v>32949</v>
      </c>
      <c r="H808" s="1">
        <v>644.15000000000009</v>
      </c>
      <c r="I808" s="1"/>
    </row>
    <row r="809" spans="1:9" x14ac:dyDescent="0.3">
      <c r="A809" s="75">
        <v>32950</v>
      </c>
      <c r="B809" s="1">
        <v>106.8</v>
      </c>
      <c r="D809" s="75">
        <v>32950</v>
      </c>
      <c r="E809" s="1">
        <v>732.7</v>
      </c>
      <c r="G809" s="75">
        <v>32950</v>
      </c>
      <c r="H809" s="1">
        <v>839.5</v>
      </c>
      <c r="I809" s="1"/>
    </row>
    <row r="810" spans="1:9" x14ac:dyDescent="0.3">
      <c r="A810" s="75">
        <v>32951</v>
      </c>
      <c r="B810" s="1">
        <v>1.754E-2</v>
      </c>
      <c r="D810" s="75">
        <v>32951</v>
      </c>
      <c r="E810" s="1">
        <v>654.79999999999995</v>
      </c>
      <c r="G810" s="75">
        <v>32951</v>
      </c>
      <c r="H810" s="1">
        <v>654.81754000000001</v>
      </c>
      <c r="I810" s="1"/>
    </row>
    <row r="811" spans="1:9" x14ac:dyDescent="0.3">
      <c r="A811" s="75">
        <v>32952</v>
      </c>
      <c r="B811" s="1">
        <v>9.3759999999999994</v>
      </c>
      <c r="D811" s="75">
        <v>32952</v>
      </c>
      <c r="E811" s="1">
        <v>701.3</v>
      </c>
      <c r="G811" s="75">
        <v>32952</v>
      </c>
      <c r="H811" s="1">
        <v>710.67599999999993</v>
      </c>
      <c r="I811" s="1"/>
    </row>
    <row r="812" spans="1:9" x14ac:dyDescent="0.3">
      <c r="A812" s="75">
        <v>32953</v>
      </c>
      <c r="B812" s="1">
        <v>0</v>
      </c>
      <c r="D812" s="75">
        <v>32953</v>
      </c>
      <c r="E812" s="1">
        <v>642.20000000000005</v>
      </c>
      <c r="G812" s="75">
        <v>32953</v>
      </c>
      <c r="H812" s="1">
        <v>642.20000000000005</v>
      </c>
      <c r="I812" s="1"/>
    </row>
    <row r="813" spans="1:9" x14ac:dyDescent="0.3">
      <c r="A813" s="75">
        <v>32954</v>
      </c>
      <c r="B813" s="1">
        <v>0</v>
      </c>
      <c r="D813" s="75">
        <v>32954</v>
      </c>
      <c r="E813" s="1">
        <v>572.70000000000005</v>
      </c>
      <c r="G813" s="75">
        <v>32954</v>
      </c>
      <c r="H813" s="1">
        <v>572.70000000000005</v>
      </c>
      <c r="I813" s="1"/>
    </row>
    <row r="814" spans="1:9" x14ac:dyDescent="0.3">
      <c r="A814" s="75">
        <v>32955</v>
      </c>
      <c r="B814" s="1">
        <v>0</v>
      </c>
      <c r="D814" s="75">
        <v>32955</v>
      </c>
      <c r="E814" s="1">
        <v>572.70000000000005</v>
      </c>
      <c r="G814" s="75">
        <v>32955</v>
      </c>
      <c r="H814" s="1">
        <v>572.70000000000005</v>
      </c>
      <c r="I814" s="1"/>
    </row>
    <row r="815" spans="1:9" x14ac:dyDescent="0.3">
      <c r="A815" s="75">
        <v>32956</v>
      </c>
      <c r="B815" s="1">
        <v>6.2830000000000004</v>
      </c>
      <c r="D815" s="75">
        <v>32956</v>
      </c>
      <c r="E815" s="1">
        <v>572.70000000000005</v>
      </c>
      <c r="G815" s="75">
        <v>32956</v>
      </c>
      <c r="H815" s="1">
        <v>578.98300000000006</v>
      </c>
      <c r="I815" s="1"/>
    </row>
    <row r="816" spans="1:9" x14ac:dyDescent="0.3">
      <c r="A816" s="75">
        <v>32957</v>
      </c>
      <c r="B816" s="1">
        <v>0</v>
      </c>
      <c r="D816" s="75">
        <v>32957</v>
      </c>
      <c r="E816" s="1">
        <v>666.9</v>
      </c>
      <c r="G816" s="75">
        <v>32957</v>
      </c>
      <c r="H816" s="1">
        <v>666.9</v>
      </c>
      <c r="I816" s="1"/>
    </row>
    <row r="817" spans="1:9" x14ac:dyDescent="0.3">
      <c r="A817" s="75">
        <v>32958</v>
      </c>
      <c r="B817" s="1">
        <v>0</v>
      </c>
      <c r="D817" s="75">
        <v>32958</v>
      </c>
      <c r="E817" s="1">
        <v>572.70000000000005</v>
      </c>
      <c r="G817" s="75">
        <v>32958</v>
      </c>
      <c r="H817" s="1">
        <v>572.70000000000005</v>
      </c>
      <c r="I817" s="1"/>
    </row>
    <row r="818" spans="1:9" x14ac:dyDescent="0.3">
      <c r="A818" s="75">
        <v>32959</v>
      </c>
      <c r="B818" s="1">
        <v>0</v>
      </c>
      <c r="D818" s="75">
        <v>32959</v>
      </c>
      <c r="E818" s="1">
        <v>572.70000000000005</v>
      </c>
      <c r="G818" s="75">
        <v>32959</v>
      </c>
      <c r="H818" s="1">
        <v>572.70000000000005</v>
      </c>
      <c r="I818" s="1"/>
    </row>
    <row r="819" spans="1:9" x14ac:dyDescent="0.3">
      <c r="A819" s="75">
        <v>32960</v>
      </c>
      <c r="B819" s="1">
        <v>0</v>
      </c>
      <c r="D819" s="75">
        <v>32960</v>
      </c>
      <c r="E819" s="1">
        <v>572.70000000000005</v>
      </c>
      <c r="G819" s="75">
        <v>32960</v>
      </c>
      <c r="H819" s="1">
        <v>572.70000000000005</v>
      </c>
      <c r="I819" s="1"/>
    </row>
    <row r="820" spans="1:9" x14ac:dyDescent="0.3">
      <c r="A820" s="75">
        <v>32961</v>
      </c>
      <c r="B820" s="1">
        <v>0</v>
      </c>
      <c r="D820" s="75">
        <v>32961</v>
      </c>
      <c r="E820" s="1">
        <v>572.70000000000005</v>
      </c>
      <c r="G820" s="75">
        <v>32961</v>
      </c>
      <c r="H820" s="1">
        <v>572.70000000000005</v>
      </c>
      <c r="I820" s="1"/>
    </row>
    <row r="821" spans="1:9" x14ac:dyDescent="0.3">
      <c r="A821" s="75">
        <v>32962</v>
      </c>
      <c r="B821" s="1">
        <v>22.91</v>
      </c>
      <c r="D821" s="75">
        <v>32962</v>
      </c>
      <c r="E821" s="1">
        <v>662.6</v>
      </c>
      <c r="G821" s="75">
        <v>32962</v>
      </c>
      <c r="H821" s="1">
        <v>685.51</v>
      </c>
      <c r="I821" s="1"/>
    </row>
    <row r="822" spans="1:9" x14ac:dyDescent="0.3">
      <c r="A822" s="75">
        <v>32963</v>
      </c>
      <c r="B822" s="1">
        <v>0</v>
      </c>
      <c r="D822" s="75">
        <v>32963</v>
      </c>
      <c r="E822" s="1">
        <v>748</v>
      </c>
      <c r="G822" s="75">
        <v>32963</v>
      </c>
      <c r="H822" s="1">
        <v>748</v>
      </c>
      <c r="I822" s="1"/>
    </row>
    <row r="823" spans="1:9" x14ac:dyDescent="0.3">
      <c r="A823" s="75">
        <v>32964</v>
      </c>
      <c r="B823" s="1">
        <v>2.0670000000000002</v>
      </c>
      <c r="D823" s="75">
        <v>32964</v>
      </c>
      <c r="E823" s="1">
        <v>572.70000000000005</v>
      </c>
      <c r="G823" s="75">
        <v>32964</v>
      </c>
      <c r="H823" s="1">
        <v>574.76700000000005</v>
      </c>
      <c r="I823" s="1"/>
    </row>
    <row r="824" spans="1:9" x14ac:dyDescent="0.3">
      <c r="A824" s="75">
        <v>32965</v>
      </c>
      <c r="B824" s="1">
        <v>61.2</v>
      </c>
      <c r="D824" s="75">
        <v>32965</v>
      </c>
      <c r="E824" s="1">
        <v>659.9</v>
      </c>
      <c r="G824" s="75">
        <v>32965</v>
      </c>
      <c r="H824" s="1">
        <v>721.1</v>
      </c>
      <c r="I824" s="1"/>
    </row>
    <row r="825" spans="1:9" x14ac:dyDescent="0.3">
      <c r="A825" s="75">
        <v>32966</v>
      </c>
      <c r="B825" s="1">
        <v>71.47</v>
      </c>
      <c r="D825" s="75">
        <v>32966</v>
      </c>
      <c r="E825" s="1">
        <v>691.5</v>
      </c>
      <c r="G825" s="75">
        <v>32966</v>
      </c>
      <c r="H825" s="1">
        <v>762.97</v>
      </c>
      <c r="I825" s="1"/>
    </row>
    <row r="826" spans="1:9" x14ac:dyDescent="0.3">
      <c r="A826" s="75">
        <v>32967</v>
      </c>
      <c r="B826" s="1">
        <v>1.2589999999999999</v>
      </c>
      <c r="D826" s="75">
        <v>32967</v>
      </c>
      <c r="E826" s="1">
        <v>572.70000000000005</v>
      </c>
      <c r="G826" s="75">
        <v>32967</v>
      </c>
      <c r="H826" s="1">
        <v>573.95900000000006</v>
      </c>
      <c r="I826" s="1"/>
    </row>
    <row r="827" spans="1:9" x14ac:dyDescent="0.3">
      <c r="A827" s="75">
        <v>32968</v>
      </c>
      <c r="B827" s="1">
        <v>0</v>
      </c>
      <c r="D827" s="75">
        <v>32968</v>
      </c>
      <c r="E827" s="1">
        <v>572.70000000000005</v>
      </c>
      <c r="G827" s="75">
        <v>32968</v>
      </c>
      <c r="H827" s="1">
        <v>572.70000000000005</v>
      </c>
      <c r="I827" s="1"/>
    </row>
    <row r="828" spans="1:9" x14ac:dyDescent="0.3">
      <c r="A828" s="75">
        <v>32969</v>
      </c>
      <c r="B828" s="1">
        <v>12.9</v>
      </c>
      <c r="D828" s="75">
        <v>32969</v>
      </c>
      <c r="E828" s="1">
        <v>572.70000000000005</v>
      </c>
      <c r="G828" s="75">
        <v>32969</v>
      </c>
      <c r="H828" s="1">
        <v>585.6</v>
      </c>
      <c r="I828" s="1"/>
    </row>
    <row r="829" spans="1:9" x14ac:dyDescent="0.3">
      <c r="A829" s="75">
        <v>32970</v>
      </c>
      <c r="B829" s="1">
        <v>36.770000000000003</v>
      </c>
      <c r="D829" s="75">
        <v>32970</v>
      </c>
      <c r="E829" s="1">
        <v>750.9</v>
      </c>
      <c r="G829" s="75">
        <v>32970</v>
      </c>
      <c r="H829" s="1">
        <v>787.67</v>
      </c>
      <c r="I829" s="1"/>
    </row>
    <row r="830" spans="1:9" x14ac:dyDescent="0.3">
      <c r="A830" s="75">
        <v>32971</v>
      </c>
      <c r="B830" s="1">
        <v>0</v>
      </c>
      <c r="D830" s="75">
        <v>32971</v>
      </c>
      <c r="E830" s="1">
        <v>585.79999999999995</v>
      </c>
      <c r="G830" s="75">
        <v>32971</v>
      </c>
      <c r="H830" s="1">
        <v>585.79999999999995</v>
      </c>
      <c r="I830" s="1"/>
    </row>
    <row r="831" spans="1:9" x14ac:dyDescent="0.3">
      <c r="A831" s="75">
        <v>32972</v>
      </c>
      <c r="B831" s="1">
        <v>0</v>
      </c>
      <c r="D831" s="75">
        <v>32972</v>
      </c>
      <c r="E831" s="1">
        <v>572.70000000000005</v>
      </c>
      <c r="G831" s="75">
        <v>32972</v>
      </c>
      <c r="H831" s="1">
        <v>572.70000000000005</v>
      </c>
      <c r="I831" s="1"/>
    </row>
    <row r="832" spans="1:9" x14ac:dyDescent="0.3">
      <c r="A832" s="75">
        <v>32973</v>
      </c>
      <c r="B832" s="1">
        <v>0</v>
      </c>
      <c r="D832" s="75">
        <v>32973</v>
      </c>
      <c r="E832" s="1">
        <v>572.70000000000005</v>
      </c>
      <c r="G832" s="75">
        <v>32973</v>
      </c>
      <c r="H832" s="1">
        <v>572.70000000000005</v>
      </c>
      <c r="I832" s="1"/>
    </row>
    <row r="833" spans="1:9" x14ac:dyDescent="0.3">
      <c r="A833" s="75">
        <v>32974</v>
      </c>
      <c r="B833" s="1">
        <v>0</v>
      </c>
      <c r="D833" s="75">
        <v>32974</v>
      </c>
      <c r="E833" s="1">
        <v>572.70000000000005</v>
      </c>
      <c r="G833" s="75">
        <v>32974</v>
      </c>
      <c r="H833" s="1">
        <v>572.70000000000005</v>
      </c>
      <c r="I833" s="1"/>
    </row>
    <row r="834" spans="1:9" x14ac:dyDescent="0.3">
      <c r="A834" s="75">
        <v>32975</v>
      </c>
      <c r="B834" s="1">
        <v>0</v>
      </c>
      <c r="D834" s="75">
        <v>32975</v>
      </c>
      <c r="E834" s="1">
        <v>572.70000000000005</v>
      </c>
      <c r="G834" s="75">
        <v>32975</v>
      </c>
      <c r="H834" s="1">
        <v>572.70000000000005</v>
      </c>
      <c r="I834" s="1"/>
    </row>
    <row r="835" spans="1:9" x14ac:dyDescent="0.3">
      <c r="A835" s="75">
        <v>32976</v>
      </c>
      <c r="B835" s="1">
        <v>0</v>
      </c>
      <c r="D835" s="75">
        <v>32976</v>
      </c>
      <c r="E835" s="1">
        <v>572.70000000000005</v>
      </c>
      <c r="G835" s="75">
        <v>32976</v>
      </c>
      <c r="H835" s="1">
        <v>572.70000000000005</v>
      </c>
      <c r="I835" s="1"/>
    </row>
    <row r="836" spans="1:9" x14ac:dyDescent="0.3">
      <c r="A836" s="75">
        <v>32977</v>
      </c>
      <c r="B836" s="1">
        <v>1.4279999999999999</v>
      </c>
      <c r="D836" s="75">
        <v>32977</v>
      </c>
      <c r="E836" s="1">
        <v>572.70000000000005</v>
      </c>
      <c r="G836" s="75">
        <v>32977</v>
      </c>
      <c r="H836" s="1">
        <v>574.12800000000004</v>
      </c>
      <c r="I836" s="1"/>
    </row>
    <row r="837" spans="1:9" x14ac:dyDescent="0.3">
      <c r="A837" s="75">
        <v>32978</v>
      </c>
      <c r="B837" s="1">
        <v>53.82</v>
      </c>
      <c r="D837" s="75">
        <v>32978</v>
      </c>
      <c r="E837" s="1">
        <v>834.2</v>
      </c>
      <c r="G837" s="75">
        <v>32978</v>
      </c>
      <c r="H837" s="1">
        <v>888.0200000000001</v>
      </c>
      <c r="I837" s="1"/>
    </row>
    <row r="838" spans="1:9" x14ac:dyDescent="0.3">
      <c r="A838" s="75">
        <v>32979</v>
      </c>
      <c r="B838" s="1">
        <v>0</v>
      </c>
      <c r="D838" s="75">
        <v>32979</v>
      </c>
      <c r="E838" s="1">
        <v>655.8</v>
      </c>
      <c r="G838" s="75">
        <v>32979</v>
      </c>
      <c r="H838" s="1">
        <v>655.8</v>
      </c>
      <c r="I838" s="1"/>
    </row>
    <row r="839" spans="1:9" x14ac:dyDescent="0.3">
      <c r="A839" s="75">
        <v>32980</v>
      </c>
      <c r="B839" s="1">
        <v>7.5289999999999999</v>
      </c>
      <c r="D839" s="75">
        <v>32980</v>
      </c>
      <c r="E839" s="1">
        <v>572.70000000000005</v>
      </c>
      <c r="G839" s="75">
        <v>32980</v>
      </c>
      <c r="H839" s="1">
        <v>580.22900000000004</v>
      </c>
      <c r="I839" s="1"/>
    </row>
    <row r="840" spans="1:9" x14ac:dyDescent="0.3">
      <c r="A840" s="75">
        <v>32981</v>
      </c>
      <c r="B840" s="1">
        <v>0.34770000000000001</v>
      </c>
      <c r="D840" s="75">
        <v>32981</v>
      </c>
      <c r="E840" s="1">
        <v>622.5</v>
      </c>
      <c r="G840" s="75">
        <v>32981</v>
      </c>
      <c r="H840" s="1">
        <v>622.84770000000003</v>
      </c>
      <c r="I840" s="1"/>
    </row>
    <row r="841" spans="1:9" x14ac:dyDescent="0.3">
      <c r="A841" s="75">
        <v>32982</v>
      </c>
      <c r="B841" s="1">
        <v>0</v>
      </c>
      <c r="D841" s="75">
        <v>32982</v>
      </c>
      <c r="E841" s="1">
        <v>572.70000000000005</v>
      </c>
      <c r="G841" s="75">
        <v>32982</v>
      </c>
      <c r="H841" s="1">
        <v>572.70000000000005</v>
      </c>
      <c r="I841" s="1"/>
    </row>
    <row r="842" spans="1:9" x14ac:dyDescent="0.3">
      <c r="A842" s="75">
        <v>32983</v>
      </c>
      <c r="B842" s="1">
        <v>0</v>
      </c>
      <c r="D842" s="75">
        <v>32983</v>
      </c>
      <c r="E842" s="1">
        <v>572.70000000000005</v>
      </c>
      <c r="G842" s="75">
        <v>32983</v>
      </c>
      <c r="H842" s="1">
        <v>572.70000000000005</v>
      </c>
      <c r="I842" s="1"/>
    </row>
    <row r="843" spans="1:9" x14ac:dyDescent="0.3">
      <c r="A843" s="75">
        <v>32984</v>
      </c>
      <c r="B843" s="1">
        <v>4.9359999999999999</v>
      </c>
      <c r="D843" s="75">
        <v>32984</v>
      </c>
      <c r="E843" s="1">
        <v>587.5</v>
      </c>
      <c r="G843" s="75">
        <v>32984</v>
      </c>
      <c r="H843" s="1">
        <v>592.43600000000004</v>
      </c>
      <c r="I843" s="1"/>
    </row>
    <row r="844" spans="1:9" x14ac:dyDescent="0.3">
      <c r="A844" s="75">
        <v>32985</v>
      </c>
      <c r="B844" s="1">
        <v>1.3</v>
      </c>
      <c r="D844" s="75">
        <v>32985</v>
      </c>
      <c r="E844" s="1">
        <v>572.70000000000005</v>
      </c>
      <c r="G844" s="75">
        <v>32985</v>
      </c>
      <c r="H844" s="1">
        <v>574</v>
      </c>
      <c r="I844" s="1"/>
    </row>
    <row r="845" spans="1:9" x14ac:dyDescent="0.3">
      <c r="A845" s="75">
        <v>32986</v>
      </c>
      <c r="B845" s="1">
        <v>0</v>
      </c>
      <c r="D845" s="75">
        <v>32986</v>
      </c>
      <c r="E845" s="1">
        <v>572.70000000000005</v>
      </c>
      <c r="G845" s="75">
        <v>32986</v>
      </c>
      <c r="H845" s="1">
        <v>572.70000000000005</v>
      </c>
      <c r="I845" s="1"/>
    </row>
    <row r="846" spans="1:9" x14ac:dyDescent="0.3">
      <c r="A846" s="75">
        <v>32987</v>
      </c>
      <c r="B846" s="1">
        <v>0</v>
      </c>
      <c r="D846" s="75">
        <v>32987</v>
      </c>
      <c r="E846" s="1">
        <v>572.70000000000005</v>
      </c>
      <c r="G846" s="75">
        <v>32987</v>
      </c>
      <c r="H846" s="1">
        <v>572.70000000000005</v>
      </c>
      <c r="I846" s="1"/>
    </row>
    <row r="847" spans="1:9" x14ac:dyDescent="0.3">
      <c r="A847" s="75">
        <v>32988</v>
      </c>
      <c r="B847" s="1">
        <v>0</v>
      </c>
      <c r="D847" s="75">
        <v>32988</v>
      </c>
      <c r="E847" s="1">
        <v>572.70000000000005</v>
      </c>
      <c r="G847" s="75">
        <v>32988</v>
      </c>
      <c r="H847" s="1">
        <v>572.70000000000005</v>
      </c>
      <c r="I847" s="1"/>
    </row>
    <row r="848" spans="1:9" x14ac:dyDescent="0.3">
      <c r="A848" s="75">
        <v>32989</v>
      </c>
      <c r="B848" s="1">
        <v>0</v>
      </c>
      <c r="D848" s="75">
        <v>32989</v>
      </c>
      <c r="E848" s="1">
        <v>572.70000000000005</v>
      </c>
      <c r="G848" s="75">
        <v>32989</v>
      </c>
      <c r="H848" s="1">
        <v>572.70000000000005</v>
      </c>
      <c r="I848" s="1"/>
    </row>
    <row r="849" spans="1:9" x14ac:dyDescent="0.3">
      <c r="A849" s="75">
        <v>32990</v>
      </c>
      <c r="B849" s="1">
        <v>0</v>
      </c>
      <c r="D849" s="75">
        <v>32990</v>
      </c>
      <c r="E849" s="1">
        <v>572.70000000000005</v>
      </c>
      <c r="G849" s="75">
        <v>32990</v>
      </c>
      <c r="H849" s="1">
        <v>572.70000000000005</v>
      </c>
      <c r="I849" s="1"/>
    </row>
    <row r="850" spans="1:9" x14ac:dyDescent="0.3">
      <c r="A850" s="75">
        <v>32991</v>
      </c>
      <c r="B850" s="1">
        <v>0</v>
      </c>
      <c r="D850" s="75">
        <v>32991</v>
      </c>
      <c r="E850" s="1">
        <v>572.70000000000005</v>
      </c>
      <c r="G850" s="75">
        <v>32991</v>
      </c>
      <c r="H850" s="1">
        <v>572.70000000000005</v>
      </c>
      <c r="I850" s="1"/>
    </row>
    <row r="851" spans="1:9" x14ac:dyDescent="0.3">
      <c r="A851" s="75">
        <v>32992</v>
      </c>
      <c r="B851" s="1">
        <v>45.73</v>
      </c>
      <c r="D851" s="75">
        <v>32992</v>
      </c>
      <c r="E851" s="1">
        <v>572.70000000000005</v>
      </c>
      <c r="G851" s="75">
        <v>32992</v>
      </c>
      <c r="H851" s="1">
        <v>618.43000000000006</v>
      </c>
      <c r="I851" s="1"/>
    </row>
    <row r="852" spans="1:9" x14ac:dyDescent="0.3">
      <c r="A852" s="75">
        <v>32993</v>
      </c>
      <c r="B852" s="1">
        <v>94.28</v>
      </c>
      <c r="D852" s="75">
        <v>32993</v>
      </c>
      <c r="E852" s="1">
        <v>734.5</v>
      </c>
      <c r="G852" s="75">
        <v>32993</v>
      </c>
      <c r="H852" s="1">
        <v>828.78</v>
      </c>
      <c r="I852" s="1"/>
    </row>
    <row r="853" spans="1:9" x14ac:dyDescent="0.3">
      <c r="A853" s="75">
        <v>32994</v>
      </c>
      <c r="B853" s="1">
        <v>16.45</v>
      </c>
      <c r="D853" s="75">
        <v>32994</v>
      </c>
      <c r="E853" s="1">
        <v>677.6</v>
      </c>
      <c r="G853" s="75">
        <v>32994</v>
      </c>
      <c r="H853" s="1">
        <v>694.05000000000007</v>
      </c>
      <c r="I853" s="1"/>
    </row>
    <row r="854" spans="1:9" x14ac:dyDescent="0.3">
      <c r="A854" s="75">
        <v>32995</v>
      </c>
      <c r="B854" s="1">
        <v>0</v>
      </c>
      <c r="D854" s="75">
        <v>32995</v>
      </c>
      <c r="E854" s="1">
        <v>572.70000000000005</v>
      </c>
      <c r="G854" s="75">
        <v>32995</v>
      </c>
      <c r="H854" s="1">
        <v>572.70000000000005</v>
      </c>
      <c r="I854" s="1"/>
    </row>
    <row r="855" spans="1:9" x14ac:dyDescent="0.3">
      <c r="A855" s="75">
        <v>32996</v>
      </c>
      <c r="B855" s="1">
        <v>0</v>
      </c>
      <c r="D855" s="75">
        <v>32996</v>
      </c>
      <c r="E855" s="1">
        <v>572.70000000000005</v>
      </c>
      <c r="G855" s="75">
        <v>32996</v>
      </c>
      <c r="H855" s="1">
        <v>572.70000000000005</v>
      </c>
      <c r="I855" s="1"/>
    </row>
    <row r="856" spans="1:9" x14ac:dyDescent="0.3">
      <c r="A856" s="75">
        <v>32997</v>
      </c>
      <c r="B856" s="1">
        <v>10.38</v>
      </c>
      <c r="D856" s="75">
        <v>32997</v>
      </c>
      <c r="E856" s="1">
        <v>572.70000000000005</v>
      </c>
      <c r="G856" s="75">
        <v>32997</v>
      </c>
      <c r="H856" s="1">
        <v>583.08000000000004</v>
      </c>
      <c r="I856" s="1"/>
    </row>
    <row r="857" spans="1:9" x14ac:dyDescent="0.3">
      <c r="A857" s="75">
        <v>32998</v>
      </c>
      <c r="B857" s="1">
        <v>13.3</v>
      </c>
      <c r="D857" s="75">
        <v>32998</v>
      </c>
      <c r="E857" s="1">
        <v>792.7</v>
      </c>
      <c r="G857" s="75">
        <v>32998</v>
      </c>
      <c r="H857" s="1">
        <v>806</v>
      </c>
      <c r="I857" s="1"/>
    </row>
    <row r="858" spans="1:9" x14ac:dyDescent="0.3">
      <c r="A858" s="75">
        <v>32999</v>
      </c>
      <c r="B858" s="1">
        <v>0</v>
      </c>
      <c r="D858" s="75">
        <v>32999</v>
      </c>
      <c r="E858" s="1">
        <v>641.1</v>
      </c>
      <c r="G858" s="75">
        <v>32999</v>
      </c>
      <c r="H858" s="1">
        <v>641.1</v>
      </c>
      <c r="I858" s="1"/>
    </row>
    <row r="859" spans="1:9" x14ac:dyDescent="0.3">
      <c r="A859" s="75">
        <v>33000</v>
      </c>
      <c r="B859" s="1">
        <v>0</v>
      </c>
      <c r="D859" s="75">
        <v>33000</v>
      </c>
      <c r="E859" s="1">
        <v>572.70000000000005</v>
      </c>
      <c r="G859" s="75">
        <v>33000</v>
      </c>
      <c r="H859" s="1">
        <v>572.70000000000005</v>
      </c>
      <c r="I859" s="1"/>
    </row>
    <row r="860" spans="1:9" x14ac:dyDescent="0.3">
      <c r="A860" s="75">
        <v>33001</v>
      </c>
      <c r="B860" s="1">
        <v>0</v>
      </c>
      <c r="D860" s="75">
        <v>33001</v>
      </c>
      <c r="E860" s="1">
        <v>572.70000000000005</v>
      </c>
      <c r="G860" s="75">
        <v>33001</v>
      </c>
      <c r="H860" s="1">
        <v>572.70000000000005</v>
      </c>
      <c r="I860" s="1"/>
    </row>
    <row r="861" spans="1:9" x14ac:dyDescent="0.3">
      <c r="A861" s="75">
        <v>33002</v>
      </c>
      <c r="B861" s="1">
        <v>0</v>
      </c>
      <c r="D861" s="75">
        <v>33002</v>
      </c>
      <c r="E861" s="1">
        <v>572.70000000000005</v>
      </c>
      <c r="G861" s="75">
        <v>33002</v>
      </c>
      <c r="H861" s="1">
        <v>572.70000000000005</v>
      </c>
      <c r="I861" s="1"/>
    </row>
    <row r="862" spans="1:9" x14ac:dyDescent="0.3">
      <c r="A862" s="75">
        <v>33003</v>
      </c>
      <c r="B862" s="1">
        <v>115.3</v>
      </c>
      <c r="D862" s="75">
        <v>33003</v>
      </c>
      <c r="E862" s="1">
        <v>799</v>
      </c>
      <c r="G862" s="75">
        <v>33003</v>
      </c>
      <c r="H862" s="1">
        <v>914.3</v>
      </c>
      <c r="I862" s="1"/>
    </row>
    <row r="863" spans="1:9" x14ac:dyDescent="0.3">
      <c r="A863" s="75">
        <v>33004</v>
      </c>
      <c r="B863" s="1">
        <v>41.7</v>
      </c>
      <c r="D863" s="75">
        <v>33004</v>
      </c>
      <c r="E863" s="1">
        <v>713.9</v>
      </c>
      <c r="G863" s="75">
        <v>33004</v>
      </c>
      <c r="H863" s="1">
        <v>755.6</v>
      </c>
      <c r="I863" s="1"/>
    </row>
    <row r="864" spans="1:9" x14ac:dyDescent="0.3">
      <c r="A864" s="75">
        <v>33005</v>
      </c>
      <c r="B864" s="1">
        <v>0</v>
      </c>
      <c r="D864" s="75">
        <v>33005</v>
      </c>
      <c r="E864" s="1">
        <v>641.79999999999995</v>
      </c>
      <c r="G864" s="75">
        <v>33005</v>
      </c>
      <c r="H864" s="1">
        <v>641.79999999999995</v>
      </c>
      <c r="I864" s="1"/>
    </row>
    <row r="865" spans="1:9" x14ac:dyDescent="0.3">
      <c r="A865" s="75">
        <v>33006</v>
      </c>
      <c r="B865" s="1">
        <v>15.49</v>
      </c>
      <c r="D865" s="75">
        <v>33006</v>
      </c>
      <c r="E865" s="1">
        <v>572.70000000000005</v>
      </c>
      <c r="G865" s="75">
        <v>33006</v>
      </c>
      <c r="H865" s="1">
        <v>588.19000000000005</v>
      </c>
      <c r="I865" s="1"/>
    </row>
    <row r="866" spans="1:9" x14ac:dyDescent="0.3">
      <c r="A866" s="75">
        <v>33007</v>
      </c>
      <c r="B866" s="1">
        <v>0</v>
      </c>
      <c r="D866" s="75">
        <v>33007</v>
      </c>
      <c r="E866" s="1">
        <v>635</v>
      </c>
      <c r="G866" s="75">
        <v>33007</v>
      </c>
      <c r="H866" s="1">
        <v>635</v>
      </c>
      <c r="I866" s="1"/>
    </row>
    <row r="867" spans="1:9" x14ac:dyDescent="0.3">
      <c r="A867" s="75">
        <v>33008</v>
      </c>
      <c r="B867" s="1">
        <v>0</v>
      </c>
      <c r="D867" s="75">
        <v>33008</v>
      </c>
      <c r="E867" s="1">
        <v>572.70000000000005</v>
      </c>
      <c r="G867" s="75">
        <v>33008</v>
      </c>
      <c r="H867" s="1">
        <v>572.70000000000005</v>
      </c>
      <c r="I867" s="1"/>
    </row>
    <row r="868" spans="1:9" x14ac:dyDescent="0.3">
      <c r="A868" s="75">
        <v>33009</v>
      </c>
      <c r="B868" s="1">
        <v>0</v>
      </c>
      <c r="D868" s="75">
        <v>33009</v>
      </c>
      <c r="E868" s="1">
        <v>572.70000000000005</v>
      </c>
      <c r="G868" s="75">
        <v>33009</v>
      </c>
      <c r="H868" s="1">
        <v>572.70000000000005</v>
      </c>
      <c r="I868" s="1"/>
    </row>
    <row r="869" spans="1:9" x14ac:dyDescent="0.3">
      <c r="A869" s="75">
        <v>33010</v>
      </c>
      <c r="B869" s="1">
        <v>0</v>
      </c>
      <c r="D869" s="75">
        <v>33010</v>
      </c>
      <c r="E869" s="1">
        <v>572.70000000000005</v>
      </c>
      <c r="G869" s="75">
        <v>33010</v>
      </c>
      <c r="H869" s="1">
        <v>572.70000000000005</v>
      </c>
      <c r="I869" s="1"/>
    </row>
    <row r="870" spans="1:9" x14ac:dyDescent="0.3">
      <c r="A870" s="75">
        <v>33011</v>
      </c>
      <c r="B870" s="1">
        <v>0</v>
      </c>
      <c r="D870" s="75">
        <v>33011</v>
      </c>
      <c r="E870" s="1">
        <v>598.79999999999995</v>
      </c>
      <c r="G870" s="75">
        <v>33011</v>
      </c>
      <c r="H870" s="1">
        <v>598.79999999999995</v>
      </c>
      <c r="I870" s="1"/>
    </row>
    <row r="871" spans="1:9" x14ac:dyDescent="0.3">
      <c r="A871" s="75">
        <v>33012</v>
      </c>
      <c r="B871" s="1">
        <v>0</v>
      </c>
      <c r="D871" s="75">
        <v>33012</v>
      </c>
      <c r="E871" s="1">
        <v>572.70000000000005</v>
      </c>
      <c r="G871" s="75">
        <v>33012</v>
      </c>
      <c r="H871" s="1">
        <v>572.70000000000005</v>
      </c>
      <c r="I871" s="1"/>
    </row>
    <row r="872" spans="1:9" x14ac:dyDescent="0.3">
      <c r="A872" s="75">
        <v>33013</v>
      </c>
      <c r="B872" s="1">
        <v>0</v>
      </c>
      <c r="D872" s="75">
        <v>33013</v>
      </c>
      <c r="E872" s="1">
        <v>572.70000000000005</v>
      </c>
      <c r="G872" s="75">
        <v>33013</v>
      </c>
      <c r="H872" s="1">
        <v>572.70000000000005</v>
      </c>
      <c r="I872" s="1"/>
    </row>
    <row r="873" spans="1:9" x14ac:dyDescent="0.3">
      <c r="A873" s="75">
        <v>33014</v>
      </c>
      <c r="B873" s="1">
        <v>14.42</v>
      </c>
      <c r="D873" s="75">
        <v>33014</v>
      </c>
      <c r="E873" s="1">
        <v>574.70000000000005</v>
      </c>
      <c r="G873" s="75">
        <v>33014</v>
      </c>
      <c r="H873" s="1">
        <v>589.12</v>
      </c>
      <c r="I873" s="1"/>
    </row>
    <row r="874" spans="1:9" x14ac:dyDescent="0.3">
      <c r="A874" s="75">
        <v>33015</v>
      </c>
      <c r="B874" s="1">
        <v>0</v>
      </c>
      <c r="D874" s="75">
        <v>33015</v>
      </c>
      <c r="E874" s="1">
        <v>572.70000000000005</v>
      </c>
      <c r="G874" s="75">
        <v>33015</v>
      </c>
      <c r="H874" s="1">
        <v>572.70000000000005</v>
      </c>
      <c r="I874" s="1"/>
    </row>
    <row r="875" spans="1:9" x14ac:dyDescent="0.3">
      <c r="A875" s="75">
        <v>33016</v>
      </c>
      <c r="B875" s="1">
        <v>0.97409999999999997</v>
      </c>
      <c r="D875" s="75">
        <v>33016</v>
      </c>
      <c r="E875" s="1">
        <v>572.70000000000005</v>
      </c>
      <c r="G875" s="75">
        <v>33016</v>
      </c>
      <c r="H875" s="1">
        <v>573.67410000000007</v>
      </c>
      <c r="I875" s="1"/>
    </row>
    <row r="876" spans="1:9" x14ac:dyDescent="0.3">
      <c r="A876" s="75">
        <v>33017</v>
      </c>
      <c r="B876" s="1">
        <v>0</v>
      </c>
      <c r="D876" s="75">
        <v>33017</v>
      </c>
      <c r="E876" s="1">
        <v>572.70000000000005</v>
      </c>
      <c r="G876" s="75">
        <v>33017</v>
      </c>
      <c r="H876" s="1">
        <v>572.70000000000005</v>
      </c>
      <c r="I876" s="1"/>
    </row>
    <row r="877" spans="1:9" x14ac:dyDescent="0.3">
      <c r="A877" s="75">
        <v>33018</v>
      </c>
      <c r="B877" s="1">
        <v>0.71970000000000001</v>
      </c>
      <c r="D877" s="75">
        <v>33018</v>
      </c>
      <c r="E877" s="1">
        <v>572.70000000000005</v>
      </c>
      <c r="G877" s="75">
        <v>33018</v>
      </c>
      <c r="H877" s="1">
        <v>573.41970000000003</v>
      </c>
      <c r="I877" s="1"/>
    </row>
    <row r="878" spans="1:9" x14ac:dyDescent="0.3">
      <c r="A878" s="75">
        <v>33019</v>
      </c>
      <c r="B878" s="1">
        <v>52.98</v>
      </c>
      <c r="D878" s="75">
        <v>33019</v>
      </c>
      <c r="E878" s="1">
        <v>811</v>
      </c>
      <c r="G878" s="75">
        <v>33019</v>
      </c>
      <c r="H878" s="1">
        <v>863.98</v>
      </c>
      <c r="I878" s="1"/>
    </row>
    <row r="879" spans="1:9" x14ac:dyDescent="0.3">
      <c r="A879" s="75">
        <v>33020</v>
      </c>
      <c r="B879" s="1">
        <v>0.60409999999999997</v>
      </c>
      <c r="D879" s="75">
        <v>33020</v>
      </c>
      <c r="E879" s="1">
        <v>673.6</v>
      </c>
      <c r="G879" s="75">
        <v>33020</v>
      </c>
      <c r="H879" s="1">
        <v>674.20410000000004</v>
      </c>
      <c r="I879" s="1"/>
    </row>
    <row r="880" spans="1:9" x14ac:dyDescent="0.3">
      <c r="A880" s="75">
        <v>33021</v>
      </c>
      <c r="B880" s="1">
        <v>1.7110000000000001</v>
      </c>
      <c r="D880" s="75">
        <v>33021</v>
      </c>
      <c r="E880" s="1">
        <v>572.70000000000005</v>
      </c>
      <c r="G880" s="75">
        <v>33021</v>
      </c>
      <c r="H880" s="1">
        <v>574.41100000000006</v>
      </c>
      <c r="I880" s="1"/>
    </row>
    <row r="881" spans="1:9" x14ac:dyDescent="0.3">
      <c r="A881" s="75">
        <v>33022</v>
      </c>
      <c r="B881" s="1">
        <v>135.5</v>
      </c>
      <c r="D881" s="75">
        <v>33022</v>
      </c>
      <c r="E881" s="1">
        <v>822.5</v>
      </c>
      <c r="G881" s="75">
        <v>33022</v>
      </c>
      <c r="H881" s="1">
        <v>958</v>
      </c>
      <c r="I881" s="1"/>
    </row>
    <row r="882" spans="1:9" x14ac:dyDescent="0.3">
      <c r="A882" s="75">
        <v>33023</v>
      </c>
      <c r="B882" s="1">
        <v>36.65</v>
      </c>
      <c r="D882" s="75">
        <v>33023</v>
      </c>
      <c r="E882" s="1">
        <v>682.3</v>
      </c>
      <c r="G882" s="75">
        <v>33023</v>
      </c>
      <c r="H882" s="1">
        <v>718.94999999999993</v>
      </c>
      <c r="I882" s="1"/>
    </row>
    <row r="883" spans="1:9" x14ac:dyDescent="0.3">
      <c r="A883" s="75">
        <v>33024</v>
      </c>
      <c r="B883" s="1">
        <v>0</v>
      </c>
      <c r="D883" s="75">
        <v>33024</v>
      </c>
      <c r="E883" s="1">
        <v>572.70000000000005</v>
      </c>
      <c r="G883" s="75">
        <v>33024</v>
      </c>
      <c r="H883" s="1">
        <v>572.70000000000005</v>
      </c>
      <c r="I883" s="1"/>
    </row>
    <row r="884" spans="1:9" x14ac:dyDescent="0.3">
      <c r="A884" s="75">
        <v>33025</v>
      </c>
      <c r="B884" s="1">
        <v>0</v>
      </c>
      <c r="D884" s="75">
        <v>33025</v>
      </c>
      <c r="E884" s="1">
        <v>572.70000000000005</v>
      </c>
      <c r="G884" s="75">
        <v>33025</v>
      </c>
      <c r="H884" s="1">
        <v>572.70000000000005</v>
      </c>
      <c r="I884" s="1"/>
    </row>
    <row r="885" spans="1:9" x14ac:dyDescent="0.3">
      <c r="A885" s="75">
        <v>33026</v>
      </c>
      <c r="B885" s="1">
        <v>0</v>
      </c>
      <c r="D885" s="75">
        <v>33026</v>
      </c>
      <c r="E885" s="1">
        <v>572.70000000000005</v>
      </c>
      <c r="G885" s="75">
        <v>33026</v>
      </c>
      <c r="H885" s="1">
        <v>572.70000000000005</v>
      </c>
      <c r="I885" s="1"/>
    </row>
    <row r="886" spans="1:9" x14ac:dyDescent="0.3">
      <c r="A886" s="75">
        <v>33027</v>
      </c>
      <c r="B886" s="1">
        <v>0</v>
      </c>
      <c r="D886" s="75">
        <v>33027</v>
      </c>
      <c r="E886" s="1">
        <v>572.70000000000005</v>
      </c>
      <c r="G886" s="75">
        <v>33027</v>
      </c>
      <c r="H886" s="1">
        <v>572.70000000000005</v>
      </c>
      <c r="I886" s="1"/>
    </row>
    <row r="887" spans="1:9" x14ac:dyDescent="0.3">
      <c r="A887" s="75">
        <v>33028</v>
      </c>
      <c r="B887" s="1">
        <v>0</v>
      </c>
      <c r="D887" s="75">
        <v>33028</v>
      </c>
      <c r="E887" s="1">
        <v>572.70000000000005</v>
      </c>
      <c r="G887" s="75">
        <v>33028</v>
      </c>
      <c r="H887" s="1">
        <v>572.70000000000005</v>
      </c>
      <c r="I887" s="1"/>
    </row>
    <row r="888" spans="1:9" x14ac:dyDescent="0.3">
      <c r="A888" s="75">
        <v>33029</v>
      </c>
      <c r="B888" s="1">
        <v>0</v>
      </c>
      <c r="D888" s="75">
        <v>33029</v>
      </c>
      <c r="E888" s="1">
        <v>572.70000000000005</v>
      </c>
      <c r="G888" s="75">
        <v>33029</v>
      </c>
      <c r="H888" s="1">
        <v>572.70000000000005</v>
      </c>
      <c r="I888" s="1"/>
    </row>
    <row r="889" spans="1:9" x14ac:dyDescent="0.3">
      <c r="A889" s="75">
        <v>33030</v>
      </c>
      <c r="B889" s="1">
        <v>0</v>
      </c>
      <c r="D889" s="75">
        <v>33030</v>
      </c>
      <c r="E889" s="1">
        <v>572.70000000000005</v>
      </c>
      <c r="G889" s="75">
        <v>33030</v>
      </c>
      <c r="H889" s="1">
        <v>572.70000000000005</v>
      </c>
      <c r="I889" s="1"/>
    </row>
    <row r="890" spans="1:9" x14ac:dyDescent="0.3">
      <c r="A890" s="75">
        <v>33031</v>
      </c>
      <c r="B890" s="1">
        <v>0</v>
      </c>
      <c r="D890" s="75">
        <v>33031</v>
      </c>
      <c r="E890" s="1">
        <v>572.70000000000005</v>
      </c>
      <c r="G890" s="75">
        <v>33031</v>
      </c>
      <c r="H890" s="1">
        <v>572.70000000000005</v>
      </c>
      <c r="I890" s="1"/>
    </row>
    <row r="891" spans="1:9" x14ac:dyDescent="0.3">
      <c r="A891" s="75">
        <v>33032</v>
      </c>
      <c r="B891" s="1">
        <v>0</v>
      </c>
      <c r="D891" s="75">
        <v>33032</v>
      </c>
      <c r="E891" s="1">
        <v>572.70000000000005</v>
      </c>
      <c r="G891" s="75">
        <v>33032</v>
      </c>
      <c r="H891" s="1">
        <v>572.70000000000005</v>
      </c>
      <c r="I891" s="1"/>
    </row>
    <row r="892" spans="1:9" x14ac:dyDescent="0.3">
      <c r="A892" s="75">
        <v>33033</v>
      </c>
      <c r="B892" s="1">
        <v>54.41</v>
      </c>
      <c r="D892" s="75">
        <v>33033</v>
      </c>
      <c r="E892" s="1">
        <v>572.70000000000005</v>
      </c>
      <c r="G892" s="75">
        <v>33033</v>
      </c>
      <c r="H892" s="1">
        <v>627.11</v>
      </c>
      <c r="I892" s="1"/>
    </row>
    <row r="893" spans="1:9" x14ac:dyDescent="0.3">
      <c r="A893" s="75">
        <v>33034</v>
      </c>
      <c r="B893" s="1">
        <v>165.2</v>
      </c>
      <c r="D893" s="75">
        <v>33034</v>
      </c>
      <c r="E893" s="1">
        <v>762.3</v>
      </c>
      <c r="G893" s="75">
        <v>33034</v>
      </c>
      <c r="H893" s="1">
        <v>927.5</v>
      </c>
      <c r="I893" s="1"/>
    </row>
    <row r="894" spans="1:9" x14ac:dyDescent="0.3">
      <c r="A894" s="75">
        <v>33035</v>
      </c>
      <c r="B894" s="1">
        <v>0</v>
      </c>
      <c r="D894" s="75">
        <v>33035</v>
      </c>
      <c r="E894" s="1">
        <v>653.29999999999995</v>
      </c>
      <c r="G894" s="75">
        <v>33035</v>
      </c>
      <c r="H894" s="1">
        <v>653.29999999999995</v>
      </c>
      <c r="I894" s="1"/>
    </row>
    <row r="895" spans="1:9" x14ac:dyDescent="0.3">
      <c r="A895" s="75">
        <v>33036</v>
      </c>
      <c r="B895" s="1">
        <v>0</v>
      </c>
      <c r="D895" s="75">
        <v>33036</v>
      </c>
      <c r="E895" s="1">
        <v>572.70000000000005</v>
      </c>
      <c r="G895" s="75">
        <v>33036</v>
      </c>
      <c r="H895" s="1">
        <v>572.70000000000005</v>
      </c>
      <c r="I895" s="1"/>
    </row>
    <row r="896" spans="1:9" x14ac:dyDescent="0.3">
      <c r="A896" s="75">
        <v>33037</v>
      </c>
      <c r="B896" s="1">
        <v>0</v>
      </c>
      <c r="D896" s="75">
        <v>33037</v>
      </c>
      <c r="E896" s="1">
        <v>572.70000000000005</v>
      </c>
      <c r="G896" s="75">
        <v>33037</v>
      </c>
      <c r="H896" s="1">
        <v>572.70000000000005</v>
      </c>
      <c r="I896" s="1"/>
    </row>
    <row r="897" spans="1:9" x14ac:dyDescent="0.3">
      <c r="A897" s="75">
        <v>33038</v>
      </c>
      <c r="B897" s="1">
        <v>0</v>
      </c>
      <c r="D897" s="75">
        <v>33038</v>
      </c>
      <c r="E897" s="1">
        <v>572.70000000000005</v>
      </c>
      <c r="G897" s="75">
        <v>33038</v>
      </c>
      <c r="H897" s="1">
        <v>572.70000000000005</v>
      </c>
      <c r="I897" s="1"/>
    </row>
    <row r="898" spans="1:9" x14ac:dyDescent="0.3">
      <c r="A898" s="75">
        <v>33039</v>
      </c>
      <c r="B898" s="1">
        <v>17.489999999999998</v>
      </c>
      <c r="D898" s="75">
        <v>33039</v>
      </c>
      <c r="E898" s="1">
        <v>622</v>
      </c>
      <c r="G898" s="75">
        <v>33039</v>
      </c>
      <c r="H898" s="1">
        <v>639.49</v>
      </c>
      <c r="I898" s="1"/>
    </row>
    <row r="899" spans="1:9" x14ac:dyDescent="0.3">
      <c r="A899" s="75">
        <v>33040</v>
      </c>
      <c r="B899" s="1">
        <v>0</v>
      </c>
      <c r="D899" s="75">
        <v>33040</v>
      </c>
      <c r="E899" s="1">
        <v>572.70000000000005</v>
      </c>
      <c r="G899" s="75">
        <v>33040</v>
      </c>
      <c r="H899" s="1">
        <v>572.70000000000005</v>
      </c>
      <c r="I899" s="1"/>
    </row>
    <row r="900" spans="1:9" x14ac:dyDescent="0.3">
      <c r="A900" s="75">
        <v>33041</v>
      </c>
      <c r="B900" s="1">
        <v>0</v>
      </c>
      <c r="D900" s="75">
        <v>33041</v>
      </c>
      <c r="E900" s="1">
        <v>572.70000000000005</v>
      </c>
      <c r="G900" s="75">
        <v>33041</v>
      </c>
      <c r="H900" s="1">
        <v>572.70000000000005</v>
      </c>
      <c r="I900" s="1"/>
    </row>
    <row r="901" spans="1:9" x14ac:dyDescent="0.3">
      <c r="A901" s="75">
        <v>33042</v>
      </c>
      <c r="B901" s="1">
        <v>2.871</v>
      </c>
      <c r="D901" s="75">
        <v>33042</v>
      </c>
      <c r="E901" s="1">
        <v>572.70000000000005</v>
      </c>
      <c r="G901" s="75">
        <v>33042</v>
      </c>
      <c r="H901" s="1">
        <v>575.57100000000003</v>
      </c>
      <c r="I901" s="1"/>
    </row>
    <row r="902" spans="1:9" x14ac:dyDescent="0.3">
      <c r="A902" s="75">
        <v>33043</v>
      </c>
      <c r="B902" s="1">
        <v>16.05</v>
      </c>
      <c r="D902" s="75">
        <v>33043</v>
      </c>
      <c r="E902" s="1">
        <v>735.6</v>
      </c>
      <c r="G902" s="75">
        <v>33043</v>
      </c>
      <c r="H902" s="1">
        <v>751.65</v>
      </c>
      <c r="I902" s="1"/>
    </row>
    <row r="903" spans="1:9" x14ac:dyDescent="0.3">
      <c r="A903" s="75">
        <v>33044</v>
      </c>
      <c r="B903" s="1">
        <v>0</v>
      </c>
      <c r="D903" s="75">
        <v>33044</v>
      </c>
      <c r="E903" s="1">
        <v>664.3</v>
      </c>
      <c r="G903" s="75">
        <v>33044</v>
      </c>
      <c r="H903" s="1">
        <v>664.3</v>
      </c>
      <c r="I903" s="1"/>
    </row>
    <row r="904" spans="1:9" x14ac:dyDescent="0.3">
      <c r="A904" s="75">
        <v>33045</v>
      </c>
      <c r="B904" s="1">
        <v>0</v>
      </c>
      <c r="D904" s="75">
        <v>33045</v>
      </c>
      <c r="E904" s="1">
        <v>572.70000000000005</v>
      </c>
      <c r="G904" s="75">
        <v>33045</v>
      </c>
      <c r="H904" s="1">
        <v>572.70000000000005</v>
      </c>
      <c r="I904" s="1"/>
    </row>
    <row r="905" spans="1:9" x14ac:dyDescent="0.3">
      <c r="A905" s="75">
        <v>33046</v>
      </c>
      <c r="B905" s="1">
        <v>0</v>
      </c>
      <c r="D905" s="75">
        <v>33046</v>
      </c>
      <c r="E905" s="1">
        <v>572.70000000000005</v>
      </c>
      <c r="G905" s="75">
        <v>33046</v>
      </c>
      <c r="H905" s="1">
        <v>572.70000000000005</v>
      </c>
      <c r="I905" s="1"/>
    </row>
    <row r="906" spans="1:9" x14ac:dyDescent="0.3">
      <c r="A906" s="75">
        <v>33047</v>
      </c>
      <c r="B906" s="1">
        <v>2.0470000000000002</v>
      </c>
      <c r="D906" s="75">
        <v>33047</v>
      </c>
      <c r="E906" s="1">
        <v>626.5</v>
      </c>
      <c r="G906" s="75">
        <v>33047</v>
      </c>
      <c r="H906" s="1">
        <v>628.54700000000003</v>
      </c>
      <c r="I906" s="1"/>
    </row>
    <row r="907" spans="1:9" x14ac:dyDescent="0.3">
      <c r="A907" s="75">
        <v>33048</v>
      </c>
      <c r="B907" s="1">
        <v>0</v>
      </c>
      <c r="D907" s="75">
        <v>33048</v>
      </c>
      <c r="E907" s="1">
        <v>572.70000000000005</v>
      </c>
      <c r="G907" s="75">
        <v>33048</v>
      </c>
      <c r="H907" s="1">
        <v>572.70000000000005</v>
      </c>
      <c r="I907" s="1"/>
    </row>
    <row r="908" spans="1:9" x14ac:dyDescent="0.3">
      <c r="A908" s="75">
        <v>33049</v>
      </c>
      <c r="B908" s="1">
        <v>0</v>
      </c>
      <c r="D908" s="75">
        <v>33049</v>
      </c>
      <c r="E908" s="1">
        <v>572.70000000000005</v>
      </c>
      <c r="G908" s="75">
        <v>33049</v>
      </c>
      <c r="H908" s="1">
        <v>572.70000000000005</v>
      </c>
      <c r="I908" s="1"/>
    </row>
    <row r="909" spans="1:9" x14ac:dyDescent="0.3">
      <c r="A909" s="75">
        <v>33050</v>
      </c>
      <c r="B909" s="1">
        <v>0</v>
      </c>
      <c r="D909" s="75">
        <v>33050</v>
      </c>
      <c r="E909" s="1">
        <v>572.70000000000005</v>
      </c>
      <c r="G909" s="75">
        <v>33050</v>
      </c>
      <c r="H909" s="1">
        <v>572.70000000000005</v>
      </c>
      <c r="I909" s="1"/>
    </row>
    <row r="910" spans="1:9" x14ac:dyDescent="0.3">
      <c r="A910" s="75">
        <v>33051</v>
      </c>
      <c r="B910" s="1">
        <v>0</v>
      </c>
      <c r="D910" s="75">
        <v>33051</v>
      </c>
      <c r="E910" s="1">
        <v>572.70000000000005</v>
      </c>
      <c r="G910" s="75">
        <v>33051</v>
      </c>
      <c r="H910" s="1">
        <v>572.70000000000005</v>
      </c>
      <c r="I910" s="1"/>
    </row>
    <row r="911" spans="1:9" x14ac:dyDescent="0.3">
      <c r="A911" s="75">
        <v>33052</v>
      </c>
      <c r="B911" s="1">
        <v>0</v>
      </c>
      <c r="D911" s="75">
        <v>33052</v>
      </c>
      <c r="E911" s="1">
        <v>572.70000000000005</v>
      </c>
      <c r="G911" s="75">
        <v>33052</v>
      </c>
      <c r="H911" s="1">
        <v>572.70000000000005</v>
      </c>
      <c r="I911" s="1"/>
    </row>
    <row r="912" spans="1:9" x14ac:dyDescent="0.3">
      <c r="A912" s="75">
        <v>33053</v>
      </c>
      <c r="B912" s="1">
        <v>0</v>
      </c>
      <c r="D912" s="75">
        <v>33053</v>
      </c>
      <c r="E912" s="1">
        <v>572.70000000000005</v>
      </c>
      <c r="G912" s="75">
        <v>33053</v>
      </c>
      <c r="H912" s="1">
        <v>572.70000000000005</v>
      </c>
      <c r="I912" s="1"/>
    </row>
    <row r="913" spans="1:9" x14ac:dyDescent="0.3">
      <c r="A913" s="75">
        <v>33054</v>
      </c>
      <c r="B913" s="1">
        <v>2.8610000000000002</v>
      </c>
      <c r="D913" s="75">
        <v>33054</v>
      </c>
      <c r="E913" s="1">
        <v>572.70000000000005</v>
      </c>
      <c r="G913" s="75">
        <v>33054</v>
      </c>
      <c r="H913" s="1">
        <v>575.56100000000004</v>
      </c>
      <c r="I913" s="1"/>
    </row>
    <row r="914" spans="1:9" x14ac:dyDescent="0.3">
      <c r="A914" s="75">
        <v>33055</v>
      </c>
      <c r="B914" s="1">
        <v>9.6530000000000005</v>
      </c>
      <c r="D914" s="75">
        <v>33055</v>
      </c>
      <c r="E914" s="1">
        <v>723.2</v>
      </c>
      <c r="G914" s="75">
        <v>33055</v>
      </c>
      <c r="H914" s="1">
        <v>732.85300000000007</v>
      </c>
      <c r="I914" s="1"/>
    </row>
    <row r="915" spans="1:9" x14ac:dyDescent="0.3">
      <c r="A915" s="75">
        <v>33056</v>
      </c>
      <c r="B915" s="1">
        <v>1.095</v>
      </c>
      <c r="D915" s="75">
        <v>33056</v>
      </c>
      <c r="E915" s="1">
        <v>657.6</v>
      </c>
      <c r="G915" s="75">
        <v>33056</v>
      </c>
      <c r="H915" s="1">
        <v>658.69500000000005</v>
      </c>
      <c r="I915" s="1"/>
    </row>
    <row r="916" spans="1:9" x14ac:dyDescent="0.3">
      <c r="A916" s="75">
        <v>33057</v>
      </c>
      <c r="B916" s="1">
        <v>0</v>
      </c>
      <c r="D916" s="75">
        <v>33057</v>
      </c>
      <c r="E916" s="1">
        <v>572.70000000000005</v>
      </c>
      <c r="G916" s="75">
        <v>33057</v>
      </c>
      <c r="H916" s="1">
        <v>572.70000000000005</v>
      </c>
      <c r="I916" s="1"/>
    </row>
    <row r="917" spans="1:9" x14ac:dyDescent="0.3">
      <c r="A917" s="75">
        <v>33058</v>
      </c>
      <c r="B917" s="1">
        <v>0</v>
      </c>
      <c r="D917" s="75">
        <v>33058</v>
      </c>
      <c r="E917" s="1">
        <v>572.70000000000005</v>
      </c>
      <c r="G917" s="75">
        <v>33058</v>
      </c>
      <c r="H917" s="1">
        <v>572.70000000000005</v>
      </c>
      <c r="I917" s="1"/>
    </row>
    <row r="918" spans="1:9" x14ac:dyDescent="0.3">
      <c r="A918" s="75">
        <v>33059</v>
      </c>
      <c r="B918" s="1">
        <v>3.7770000000000001</v>
      </c>
      <c r="D918" s="75">
        <v>33059</v>
      </c>
      <c r="E918" s="1">
        <v>572.70000000000005</v>
      </c>
      <c r="G918" s="75">
        <v>33059</v>
      </c>
      <c r="H918" s="1">
        <v>576.47700000000009</v>
      </c>
      <c r="I918" s="1"/>
    </row>
    <row r="919" spans="1:9" x14ac:dyDescent="0.3">
      <c r="A919" s="75">
        <v>33060</v>
      </c>
      <c r="B919" s="1">
        <v>0</v>
      </c>
      <c r="D919" s="75">
        <v>33060</v>
      </c>
      <c r="E919" s="1">
        <v>572.70000000000005</v>
      </c>
      <c r="G919" s="75">
        <v>33060</v>
      </c>
      <c r="H919" s="1">
        <v>572.70000000000005</v>
      </c>
      <c r="I919" s="1"/>
    </row>
    <row r="920" spans="1:9" x14ac:dyDescent="0.3">
      <c r="A920" s="75">
        <v>33061</v>
      </c>
      <c r="B920" s="1">
        <v>0</v>
      </c>
      <c r="D920" s="75">
        <v>33061</v>
      </c>
      <c r="E920" s="1">
        <v>572.70000000000005</v>
      </c>
      <c r="G920" s="75">
        <v>33061</v>
      </c>
      <c r="H920" s="1">
        <v>572.70000000000005</v>
      </c>
      <c r="I920" s="1"/>
    </row>
    <row r="921" spans="1:9" x14ac:dyDescent="0.3">
      <c r="A921" s="75">
        <v>33062</v>
      </c>
      <c r="B921" s="1">
        <v>0</v>
      </c>
      <c r="D921" s="75">
        <v>33062</v>
      </c>
      <c r="E921" s="1">
        <v>572.70000000000005</v>
      </c>
      <c r="G921" s="75">
        <v>33062</v>
      </c>
      <c r="H921" s="1">
        <v>572.70000000000005</v>
      </c>
      <c r="I921" s="1"/>
    </row>
    <row r="922" spans="1:9" x14ac:dyDescent="0.3">
      <c r="A922" s="75">
        <v>33063</v>
      </c>
      <c r="B922" s="1">
        <v>0</v>
      </c>
      <c r="D922" s="75">
        <v>33063</v>
      </c>
      <c r="E922" s="1">
        <v>572.70000000000005</v>
      </c>
      <c r="G922" s="75">
        <v>33063</v>
      </c>
      <c r="H922" s="1">
        <v>572.70000000000005</v>
      </c>
      <c r="I922" s="1"/>
    </row>
    <row r="923" spans="1:9" x14ac:dyDescent="0.3">
      <c r="A923" s="75">
        <v>33064</v>
      </c>
      <c r="B923" s="1">
        <v>0</v>
      </c>
      <c r="D923" s="75">
        <v>33064</v>
      </c>
      <c r="E923" s="1">
        <v>572.70000000000005</v>
      </c>
      <c r="G923" s="75">
        <v>33064</v>
      </c>
      <c r="H923" s="1">
        <v>572.70000000000005</v>
      </c>
      <c r="I923" s="1"/>
    </row>
    <row r="924" spans="1:9" x14ac:dyDescent="0.3">
      <c r="A924" s="75">
        <v>33065</v>
      </c>
      <c r="B924" s="1">
        <v>6.093</v>
      </c>
      <c r="D924" s="75">
        <v>33065</v>
      </c>
      <c r="E924" s="1">
        <v>572.70000000000005</v>
      </c>
      <c r="G924" s="75">
        <v>33065</v>
      </c>
      <c r="H924" s="1">
        <v>578.79300000000001</v>
      </c>
      <c r="I924" s="1"/>
    </row>
    <row r="925" spans="1:9" x14ac:dyDescent="0.3">
      <c r="A925" s="75">
        <v>33066</v>
      </c>
      <c r="B925" s="1">
        <v>3.2839999999999998</v>
      </c>
      <c r="D925" s="75">
        <v>33066</v>
      </c>
      <c r="E925" s="1">
        <v>675.7</v>
      </c>
      <c r="G925" s="75">
        <v>33066</v>
      </c>
      <c r="H925" s="1">
        <v>678.98400000000004</v>
      </c>
      <c r="I925" s="1"/>
    </row>
    <row r="926" spans="1:9" x14ac:dyDescent="0.3">
      <c r="A926" s="75">
        <v>33067</v>
      </c>
      <c r="B926" s="1">
        <v>140</v>
      </c>
      <c r="D926" s="75">
        <v>33067</v>
      </c>
      <c r="E926" s="1">
        <v>713.5</v>
      </c>
      <c r="G926" s="75">
        <v>33067</v>
      </c>
      <c r="H926" s="1">
        <v>853.5</v>
      </c>
      <c r="I926" s="1"/>
    </row>
    <row r="927" spans="1:9" x14ac:dyDescent="0.3">
      <c r="A927" s="75">
        <v>33068</v>
      </c>
      <c r="B927" s="1">
        <v>211.4</v>
      </c>
      <c r="D927" s="75">
        <v>33068</v>
      </c>
      <c r="E927" s="1">
        <v>671.7</v>
      </c>
      <c r="G927" s="75">
        <v>33068</v>
      </c>
      <c r="H927" s="1">
        <v>883.1</v>
      </c>
      <c r="I927" s="1"/>
    </row>
    <row r="928" spans="1:9" x14ac:dyDescent="0.3">
      <c r="A928" s="75">
        <v>33069</v>
      </c>
      <c r="B928" s="1">
        <v>129.9</v>
      </c>
      <c r="D928" s="75">
        <v>33069</v>
      </c>
      <c r="E928" s="1">
        <v>682</v>
      </c>
      <c r="G928" s="75">
        <v>33069</v>
      </c>
      <c r="H928" s="1">
        <v>811.9</v>
      </c>
      <c r="I928" s="1"/>
    </row>
    <row r="929" spans="1:9" x14ac:dyDescent="0.3">
      <c r="A929" s="75">
        <v>33070</v>
      </c>
      <c r="B929" s="1">
        <v>0</v>
      </c>
      <c r="D929" s="75">
        <v>33070</v>
      </c>
      <c r="E929" s="1">
        <v>657.5</v>
      </c>
      <c r="G929" s="75">
        <v>33070</v>
      </c>
      <c r="H929" s="1">
        <v>657.5</v>
      </c>
      <c r="I929" s="1"/>
    </row>
    <row r="930" spans="1:9" x14ac:dyDescent="0.3">
      <c r="A930" s="75">
        <v>33071</v>
      </c>
      <c r="B930" s="1">
        <v>0</v>
      </c>
      <c r="D930" s="75">
        <v>33071</v>
      </c>
      <c r="E930" s="1">
        <v>606.29999999999995</v>
      </c>
      <c r="G930" s="75">
        <v>33071</v>
      </c>
      <c r="H930" s="1">
        <v>606.29999999999995</v>
      </c>
      <c r="I930" s="1"/>
    </row>
    <row r="931" spans="1:9" x14ac:dyDescent="0.3">
      <c r="A931" s="75">
        <v>33072</v>
      </c>
      <c r="B931" s="1">
        <v>0</v>
      </c>
      <c r="D931" s="75">
        <v>33072</v>
      </c>
      <c r="E931" s="1">
        <v>572.70000000000005</v>
      </c>
      <c r="G931" s="75">
        <v>33072</v>
      </c>
      <c r="H931" s="1">
        <v>572.70000000000005</v>
      </c>
      <c r="I931" s="1"/>
    </row>
    <row r="932" spans="1:9" x14ac:dyDescent="0.3">
      <c r="A932" s="75">
        <v>33073</v>
      </c>
      <c r="B932" s="1">
        <v>0</v>
      </c>
      <c r="D932" s="75">
        <v>33073</v>
      </c>
      <c r="E932" s="1">
        <v>572.70000000000005</v>
      </c>
      <c r="G932" s="75">
        <v>33073</v>
      </c>
      <c r="H932" s="1">
        <v>572.70000000000005</v>
      </c>
      <c r="I932" s="1"/>
    </row>
    <row r="933" spans="1:9" x14ac:dyDescent="0.3">
      <c r="A933" s="75">
        <v>33074</v>
      </c>
      <c r="B933" s="1">
        <v>0</v>
      </c>
      <c r="D933" s="75">
        <v>33074</v>
      </c>
      <c r="E933" s="1">
        <v>572.70000000000005</v>
      </c>
      <c r="G933" s="75">
        <v>33074</v>
      </c>
      <c r="H933" s="1">
        <v>572.70000000000005</v>
      </c>
      <c r="I933" s="1"/>
    </row>
    <row r="934" spans="1:9" x14ac:dyDescent="0.3">
      <c r="A934" s="75">
        <v>33075</v>
      </c>
      <c r="B934" s="1">
        <v>1.34</v>
      </c>
      <c r="D934" s="75">
        <v>33075</v>
      </c>
      <c r="E934" s="1">
        <v>572.70000000000005</v>
      </c>
      <c r="G934" s="75">
        <v>33075</v>
      </c>
      <c r="H934" s="1">
        <v>574.04000000000008</v>
      </c>
      <c r="I934" s="1"/>
    </row>
    <row r="935" spans="1:9" x14ac:dyDescent="0.3">
      <c r="A935" s="75">
        <v>33076</v>
      </c>
      <c r="B935" s="1">
        <v>0</v>
      </c>
      <c r="D935" s="75">
        <v>33076</v>
      </c>
      <c r="E935" s="1">
        <v>638.9</v>
      </c>
      <c r="G935" s="75">
        <v>33076</v>
      </c>
      <c r="H935" s="1">
        <v>638.9</v>
      </c>
      <c r="I935" s="1"/>
    </row>
    <row r="936" spans="1:9" x14ac:dyDescent="0.3">
      <c r="A936" s="75">
        <v>33077</v>
      </c>
      <c r="B936" s="1">
        <v>0</v>
      </c>
      <c r="D936" s="75">
        <v>33077</v>
      </c>
      <c r="E936" s="1">
        <v>572.70000000000005</v>
      </c>
      <c r="G936" s="75">
        <v>33077</v>
      </c>
      <c r="H936" s="1">
        <v>572.70000000000005</v>
      </c>
      <c r="I936" s="1"/>
    </row>
    <row r="937" spans="1:9" x14ac:dyDescent="0.3">
      <c r="A937" s="75">
        <v>33078</v>
      </c>
      <c r="B937" s="1">
        <v>0</v>
      </c>
      <c r="D937" s="75">
        <v>33078</v>
      </c>
      <c r="E937" s="1">
        <v>576.20000000000005</v>
      </c>
      <c r="G937" s="75">
        <v>33078</v>
      </c>
      <c r="H937" s="1">
        <v>576.20000000000005</v>
      </c>
      <c r="I937" s="1"/>
    </row>
    <row r="938" spans="1:9" x14ac:dyDescent="0.3">
      <c r="A938" s="75">
        <v>33079</v>
      </c>
      <c r="B938" s="1">
        <v>0</v>
      </c>
      <c r="D938" s="75">
        <v>33079</v>
      </c>
      <c r="E938" s="1">
        <v>572.70000000000005</v>
      </c>
      <c r="G938" s="75">
        <v>33079</v>
      </c>
      <c r="H938" s="1">
        <v>572.70000000000005</v>
      </c>
      <c r="I938" s="1"/>
    </row>
    <row r="939" spans="1:9" x14ac:dyDescent="0.3">
      <c r="A939" s="75">
        <v>33080</v>
      </c>
      <c r="B939" s="1">
        <v>0</v>
      </c>
      <c r="D939" s="75">
        <v>33080</v>
      </c>
      <c r="E939" s="1">
        <v>572.70000000000005</v>
      </c>
      <c r="G939" s="75">
        <v>33080</v>
      </c>
      <c r="H939" s="1">
        <v>572.70000000000005</v>
      </c>
      <c r="I939" s="1"/>
    </row>
    <row r="940" spans="1:9" x14ac:dyDescent="0.3">
      <c r="A940" s="75">
        <v>33081</v>
      </c>
      <c r="B940" s="1">
        <v>0</v>
      </c>
      <c r="D940" s="75">
        <v>33081</v>
      </c>
      <c r="E940" s="1">
        <v>572.70000000000005</v>
      </c>
      <c r="G940" s="75">
        <v>33081</v>
      </c>
      <c r="H940" s="1">
        <v>572.70000000000005</v>
      </c>
      <c r="I940" s="1"/>
    </row>
    <row r="941" spans="1:9" x14ac:dyDescent="0.3">
      <c r="A941" s="75">
        <v>33082</v>
      </c>
      <c r="B941" s="1">
        <v>0</v>
      </c>
      <c r="D941" s="75">
        <v>33082</v>
      </c>
      <c r="E941" s="1">
        <v>572.70000000000005</v>
      </c>
      <c r="G941" s="75">
        <v>33082</v>
      </c>
      <c r="H941" s="1">
        <v>572.70000000000005</v>
      </c>
      <c r="I941" s="1"/>
    </row>
    <row r="942" spans="1:9" x14ac:dyDescent="0.3">
      <c r="A942" s="75">
        <v>33083</v>
      </c>
      <c r="B942" s="1">
        <v>0</v>
      </c>
      <c r="D942" s="75">
        <v>33083</v>
      </c>
      <c r="E942" s="1">
        <v>572.70000000000005</v>
      </c>
      <c r="G942" s="75">
        <v>33083</v>
      </c>
      <c r="H942" s="1">
        <v>572.70000000000005</v>
      </c>
      <c r="I942" s="1"/>
    </row>
    <row r="943" spans="1:9" x14ac:dyDescent="0.3">
      <c r="A943" s="75">
        <v>33084</v>
      </c>
      <c r="B943" s="1">
        <v>0</v>
      </c>
      <c r="D943" s="75">
        <v>33084</v>
      </c>
      <c r="E943" s="1">
        <v>572.70000000000005</v>
      </c>
      <c r="G943" s="75">
        <v>33084</v>
      </c>
      <c r="H943" s="1">
        <v>572.70000000000005</v>
      </c>
      <c r="I943" s="1"/>
    </row>
    <row r="944" spans="1:9" x14ac:dyDescent="0.3">
      <c r="A944" s="75">
        <v>33085</v>
      </c>
      <c r="B944" s="1">
        <v>0</v>
      </c>
      <c r="D944" s="75">
        <v>33085</v>
      </c>
      <c r="E944" s="1">
        <v>572.70000000000005</v>
      </c>
      <c r="G944" s="75">
        <v>33085</v>
      </c>
      <c r="H944" s="1">
        <v>572.70000000000005</v>
      </c>
      <c r="I944" s="1"/>
    </row>
    <row r="945" spans="1:9" x14ac:dyDescent="0.3">
      <c r="A945" s="75">
        <v>33086</v>
      </c>
      <c r="B945" s="1">
        <v>0</v>
      </c>
      <c r="D945" s="75">
        <v>33086</v>
      </c>
      <c r="E945" s="1">
        <v>572.70000000000005</v>
      </c>
      <c r="G945" s="75">
        <v>33086</v>
      </c>
      <c r="H945" s="1">
        <v>572.70000000000005</v>
      </c>
      <c r="I945" s="1"/>
    </row>
    <row r="946" spans="1:9" x14ac:dyDescent="0.3">
      <c r="A946" s="75">
        <v>33087</v>
      </c>
      <c r="B946" s="1">
        <v>0</v>
      </c>
      <c r="D946" s="75">
        <v>33087</v>
      </c>
      <c r="E946" s="1">
        <v>572.70000000000005</v>
      </c>
      <c r="G946" s="75">
        <v>33087</v>
      </c>
      <c r="H946" s="1">
        <v>572.70000000000005</v>
      </c>
      <c r="I946" s="1"/>
    </row>
    <row r="947" spans="1:9" x14ac:dyDescent="0.3">
      <c r="A947" s="75">
        <v>33088</v>
      </c>
      <c r="B947" s="1">
        <v>0</v>
      </c>
      <c r="D947" s="75">
        <v>33088</v>
      </c>
      <c r="E947" s="1">
        <v>572.70000000000005</v>
      </c>
      <c r="G947" s="75">
        <v>33088</v>
      </c>
      <c r="H947" s="1">
        <v>572.70000000000005</v>
      </c>
      <c r="I947" s="1"/>
    </row>
    <row r="948" spans="1:9" x14ac:dyDescent="0.3">
      <c r="A948" s="75">
        <v>33089</v>
      </c>
      <c r="B948" s="1">
        <v>0</v>
      </c>
      <c r="D948" s="75">
        <v>33089</v>
      </c>
      <c r="E948" s="1">
        <v>572.70000000000005</v>
      </c>
      <c r="G948" s="75">
        <v>33089</v>
      </c>
      <c r="H948" s="1">
        <v>572.70000000000005</v>
      </c>
      <c r="I948" s="1"/>
    </row>
    <row r="949" spans="1:9" x14ac:dyDescent="0.3">
      <c r="A949" s="75">
        <v>33090</v>
      </c>
      <c r="B949" s="1">
        <v>7.5880000000000001</v>
      </c>
      <c r="D949" s="75">
        <v>33090</v>
      </c>
      <c r="E949" s="1">
        <v>572.70000000000005</v>
      </c>
      <c r="G949" s="75">
        <v>33090</v>
      </c>
      <c r="H949" s="1">
        <v>580.28800000000001</v>
      </c>
      <c r="I949" s="1"/>
    </row>
    <row r="950" spans="1:9" x14ac:dyDescent="0.3">
      <c r="A950" s="75">
        <v>33091</v>
      </c>
      <c r="B950" s="1">
        <v>173.7</v>
      </c>
      <c r="D950" s="75">
        <v>33091</v>
      </c>
      <c r="E950" s="1">
        <v>791.5</v>
      </c>
      <c r="G950" s="75">
        <v>33091</v>
      </c>
      <c r="H950" s="1">
        <v>965.2</v>
      </c>
      <c r="I950" s="1"/>
    </row>
    <row r="951" spans="1:9" x14ac:dyDescent="0.3">
      <c r="A951" s="75">
        <v>33092</v>
      </c>
      <c r="B951" s="1">
        <v>39.46</v>
      </c>
      <c r="D951" s="75">
        <v>33092</v>
      </c>
      <c r="E951" s="1">
        <v>685.4</v>
      </c>
      <c r="G951" s="75">
        <v>33092</v>
      </c>
      <c r="H951" s="1">
        <v>724.86</v>
      </c>
      <c r="I951" s="1"/>
    </row>
    <row r="952" spans="1:9" x14ac:dyDescent="0.3">
      <c r="A952" s="75">
        <v>33093</v>
      </c>
      <c r="B952" s="1">
        <v>0</v>
      </c>
      <c r="D952" s="75">
        <v>33093</v>
      </c>
      <c r="E952" s="1">
        <v>572.70000000000005</v>
      </c>
      <c r="G952" s="75">
        <v>33093</v>
      </c>
      <c r="H952" s="1">
        <v>572.70000000000005</v>
      </c>
      <c r="I952" s="1"/>
    </row>
    <row r="953" spans="1:9" x14ac:dyDescent="0.3">
      <c r="A953" s="75">
        <v>33094</v>
      </c>
      <c r="B953" s="1">
        <v>169.4</v>
      </c>
      <c r="D953" s="75">
        <v>33094</v>
      </c>
      <c r="E953" s="1">
        <v>690.7</v>
      </c>
      <c r="G953" s="75">
        <v>33094</v>
      </c>
      <c r="H953" s="1">
        <v>860.1</v>
      </c>
      <c r="I953" s="1"/>
    </row>
    <row r="954" spans="1:9" x14ac:dyDescent="0.3">
      <c r="A954" s="75">
        <v>33095</v>
      </c>
      <c r="B954" s="1">
        <v>341.8</v>
      </c>
      <c r="D954" s="75">
        <v>33095</v>
      </c>
      <c r="E954" s="1">
        <v>732.6</v>
      </c>
      <c r="G954" s="75">
        <v>33095</v>
      </c>
      <c r="H954" s="1">
        <v>1074.4000000000001</v>
      </c>
      <c r="I954" s="1"/>
    </row>
    <row r="955" spans="1:9" x14ac:dyDescent="0.3">
      <c r="A955" s="75">
        <v>33096</v>
      </c>
      <c r="B955" s="1">
        <v>7.2450000000000001</v>
      </c>
      <c r="D955" s="75">
        <v>33096</v>
      </c>
      <c r="E955" s="1">
        <v>664.2</v>
      </c>
      <c r="G955" s="75">
        <v>33096</v>
      </c>
      <c r="H955" s="1">
        <v>671.44500000000005</v>
      </c>
      <c r="I955" s="1"/>
    </row>
    <row r="956" spans="1:9" x14ac:dyDescent="0.3">
      <c r="A956" s="75">
        <v>33097</v>
      </c>
      <c r="B956" s="1">
        <v>0</v>
      </c>
      <c r="D956" s="75">
        <v>33097</v>
      </c>
      <c r="E956" s="1">
        <v>572.70000000000005</v>
      </c>
      <c r="G956" s="75">
        <v>33097</v>
      </c>
      <c r="H956" s="1">
        <v>572.70000000000005</v>
      </c>
      <c r="I956" s="1"/>
    </row>
    <row r="957" spans="1:9" x14ac:dyDescent="0.3">
      <c r="A957" s="75">
        <v>33098</v>
      </c>
      <c r="B957" s="1">
        <v>6.54</v>
      </c>
      <c r="D957" s="75">
        <v>33098</v>
      </c>
      <c r="E957" s="1">
        <v>572.70000000000005</v>
      </c>
      <c r="G957" s="75">
        <v>33098</v>
      </c>
      <c r="H957" s="1">
        <v>579.24</v>
      </c>
      <c r="I957" s="1"/>
    </row>
    <row r="958" spans="1:9" x14ac:dyDescent="0.3">
      <c r="A958" s="75">
        <v>33099</v>
      </c>
      <c r="B958" s="1">
        <v>13.01</v>
      </c>
      <c r="D958" s="75">
        <v>33099</v>
      </c>
      <c r="E958" s="1">
        <v>720.2</v>
      </c>
      <c r="G958" s="75">
        <v>33099</v>
      </c>
      <c r="H958" s="1">
        <v>733.21</v>
      </c>
      <c r="I958" s="1"/>
    </row>
    <row r="959" spans="1:9" x14ac:dyDescent="0.3">
      <c r="A959" s="75">
        <v>33100</v>
      </c>
      <c r="B959" s="1">
        <v>0</v>
      </c>
      <c r="D959" s="75">
        <v>33100</v>
      </c>
      <c r="E959" s="1">
        <v>589.6</v>
      </c>
      <c r="G959" s="75">
        <v>33100</v>
      </c>
      <c r="H959" s="1">
        <v>589.6</v>
      </c>
      <c r="I959" s="1"/>
    </row>
    <row r="960" spans="1:9" x14ac:dyDescent="0.3">
      <c r="A960" s="75">
        <v>33101</v>
      </c>
      <c r="B960" s="1">
        <v>0</v>
      </c>
      <c r="D960" s="75">
        <v>33101</v>
      </c>
      <c r="E960" s="1">
        <v>572.70000000000005</v>
      </c>
      <c r="G960" s="75">
        <v>33101</v>
      </c>
      <c r="H960" s="1">
        <v>572.70000000000005</v>
      </c>
      <c r="I960" s="1"/>
    </row>
    <row r="961" spans="1:9" x14ac:dyDescent="0.3">
      <c r="A961" s="75">
        <v>33102</v>
      </c>
      <c r="B961" s="1">
        <v>0</v>
      </c>
      <c r="D961" s="75">
        <v>33102</v>
      </c>
      <c r="E961" s="1">
        <v>572.70000000000005</v>
      </c>
      <c r="G961" s="75">
        <v>33102</v>
      </c>
      <c r="H961" s="1">
        <v>572.70000000000005</v>
      </c>
      <c r="I961" s="1"/>
    </row>
    <row r="962" spans="1:9" x14ac:dyDescent="0.3">
      <c r="A962" s="75">
        <v>33103</v>
      </c>
      <c r="B962" s="1">
        <v>0</v>
      </c>
      <c r="D962" s="75">
        <v>33103</v>
      </c>
      <c r="E962" s="1">
        <v>572.70000000000005</v>
      </c>
      <c r="G962" s="75">
        <v>33103</v>
      </c>
      <c r="H962" s="1">
        <v>572.70000000000005</v>
      </c>
      <c r="I962" s="1"/>
    </row>
    <row r="963" spans="1:9" x14ac:dyDescent="0.3">
      <c r="A963" s="75">
        <v>33104</v>
      </c>
      <c r="B963" s="1">
        <v>0</v>
      </c>
      <c r="D963" s="75">
        <v>33104</v>
      </c>
      <c r="E963" s="1">
        <v>572.70000000000005</v>
      </c>
      <c r="G963" s="75">
        <v>33104</v>
      </c>
      <c r="H963" s="1">
        <v>572.70000000000005</v>
      </c>
      <c r="I963" s="1"/>
    </row>
    <row r="964" spans="1:9" x14ac:dyDescent="0.3">
      <c r="A964" s="75">
        <v>33105</v>
      </c>
      <c r="B964" s="1">
        <v>1.6659999999999999</v>
      </c>
      <c r="D964" s="75">
        <v>33105</v>
      </c>
      <c r="E964" s="1">
        <v>713.4</v>
      </c>
      <c r="G964" s="75">
        <v>33105</v>
      </c>
      <c r="H964" s="1">
        <v>715.06600000000003</v>
      </c>
      <c r="I964" s="1"/>
    </row>
    <row r="965" spans="1:9" x14ac:dyDescent="0.3">
      <c r="A965" s="75">
        <v>33106</v>
      </c>
      <c r="B965" s="1">
        <v>0</v>
      </c>
      <c r="D965" s="75">
        <v>33106</v>
      </c>
      <c r="E965" s="1">
        <v>572.70000000000005</v>
      </c>
      <c r="G965" s="75">
        <v>33106</v>
      </c>
      <c r="H965" s="1">
        <v>572.70000000000005</v>
      </c>
      <c r="I965" s="1"/>
    </row>
    <row r="966" spans="1:9" x14ac:dyDescent="0.3">
      <c r="A966" s="75">
        <v>33107</v>
      </c>
      <c r="B966" s="1">
        <v>35.78</v>
      </c>
      <c r="D966" s="75">
        <v>33107</v>
      </c>
      <c r="E966" s="1">
        <v>698.5</v>
      </c>
      <c r="G966" s="75">
        <v>33107</v>
      </c>
      <c r="H966" s="1">
        <v>734.28</v>
      </c>
      <c r="I966" s="1"/>
    </row>
    <row r="967" spans="1:9" x14ac:dyDescent="0.3">
      <c r="A967" s="75">
        <v>33108</v>
      </c>
      <c r="B967" s="1">
        <v>60.15</v>
      </c>
      <c r="D967" s="75">
        <v>33108</v>
      </c>
      <c r="E967" s="1">
        <v>721.4</v>
      </c>
      <c r="G967" s="75">
        <v>33108</v>
      </c>
      <c r="H967" s="1">
        <v>781.55</v>
      </c>
      <c r="I967" s="1"/>
    </row>
    <row r="968" spans="1:9" x14ac:dyDescent="0.3">
      <c r="A968" s="75">
        <v>33109</v>
      </c>
      <c r="B968" s="1">
        <v>0.91590000000000005</v>
      </c>
      <c r="D968" s="75">
        <v>33109</v>
      </c>
      <c r="E968" s="1">
        <v>602.4</v>
      </c>
      <c r="G968" s="75">
        <v>33109</v>
      </c>
      <c r="H968" s="1">
        <v>603.31589999999994</v>
      </c>
      <c r="I968" s="1"/>
    </row>
    <row r="969" spans="1:9" x14ac:dyDescent="0.3">
      <c r="A969" s="75">
        <v>33110</v>
      </c>
      <c r="B969" s="1">
        <v>0.19689999999999999</v>
      </c>
      <c r="D969" s="75">
        <v>33110</v>
      </c>
      <c r="E969" s="1">
        <v>572.70000000000005</v>
      </c>
      <c r="G969" s="75">
        <v>33110</v>
      </c>
      <c r="H969" s="1">
        <v>572.89690000000007</v>
      </c>
      <c r="I969" s="1"/>
    </row>
    <row r="970" spans="1:9" x14ac:dyDescent="0.3">
      <c r="A970" s="75">
        <v>33111</v>
      </c>
      <c r="B970" s="1">
        <v>0</v>
      </c>
      <c r="D970" s="75">
        <v>33111</v>
      </c>
      <c r="E970" s="1">
        <v>572.70000000000005</v>
      </c>
      <c r="G970" s="75">
        <v>33111</v>
      </c>
      <c r="H970" s="1">
        <v>572.70000000000005</v>
      </c>
      <c r="I970" s="1"/>
    </row>
    <row r="971" spans="1:9" x14ac:dyDescent="0.3">
      <c r="A971" s="75">
        <v>33112</v>
      </c>
      <c r="B971" s="1">
        <v>0</v>
      </c>
      <c r="D971" s="75">
        <v>33112</v>
      </c>
      <c r="E971" s="1">
        <v>572.70000000000005</v>
      </c>
      <c r="G971" s="75">
        <v>33112</v>
      </c>
      <c r="H971" s="1">
        <v>572.70000000000005</v>
      </c>
      <c r="I971" s="1"/>
    </row>
    <row r="972" spans="1:9" x14ac:dyDescent="0.3">
      <c r="A972" s="75">
        <v>33113</v>
      </c>
      <c r="B972" s="1">
        <v>0</v>
      </c>
      <c r="D972" s="75">
        <v>33113</v>
      </c>
      <c r="E972" s="1">
        <v>572.70000000000005</v>
      </c>
      <c r="G972" s="75">
        <v>33113</v>
      </c>
      <c r="H972" s="1">
        <v>572.70000000000005</v>
      </c>
      <c r="I972" s="1"/>
    </row>
    <row r="973" spans="1:9" x14ac:dyDescent="0.3">
      <c r="A973" s="75">
        <v>33114</v>
      </c>
      <c r="B973" s="1">
        <v>0</v>
      </c>
      <c r="D973" s="75">
        <v>33114</v>
      </c>
      <c r="E973" s="1">
        <v>572.70000000000005</v>
      </c>
      <c r="G973" s="75">
        <v>33114</v>
      </c>
      <c r="H973" s="1">
        <v>572.70000000000005</v>
      </c>
      <c r="I973" s="1"/>
    </row>
    <row r="974" spans="1:9" x14ac:dyDescent="0.3">
      <c r="A974" s="75">
        <v>33115</v>
      </c>
      <c r="B974" s="1">
        <v>0</v>
      </c>
      <c r="D974" s="75">
        <v>33115</v>
      </c>
      <c r="E974" s="1">
        <v>572.70000000000005</v>
      </c>
      <c r="G974" s="75">
        <v>33115</v>
      </c>
      <c r="H974" s="1">
        <v>572.70000000000005</v>
      </c>
      <c r="I974" s="1"/>
    </row>
    <row r="975" spans="1:9" x14ac:dyDescent="0.3">
      <c r="A975" s="75">
        <v>33116</v>
      </c>
      <c r="B975" s="1">
        <v>0</v>
      </c>
      <c r="D975" s="75">
        <v>33116</v>
      </c>
      <c r="E975" s="1">
        <v>572.70000000000005</v>
      </c>
      <c r="G975" s="75">
        <v>33116</v>
      </c>
      <c r="H975" s="1">
        <v>572.70000000000005</v>
      </c>
      <c r="I975" s="1"/>
    </row>
    <row r="976" spans="1:9" x14ac:dyDescent="0.3">
      <c r="A976" s="75">
        <v>33117</v>
      </c>
      <c r="B976" s="1">
        <v>0</v>
      </c>
      <c r="D976" s="75">
        <v>33117</v>
      </c>
      <c r="E976" s="1">
        <v>572.70000000000005</v>
      </c>
      <c r="G976" s="75">
        <v>33117</v>
      </c>
      <c r="H976" s="1">
        <v>572.70000000000005</v>
      </c>
      <c r="I976" s="1"/>
    </row>
    <row r="977" spans="1:9" x14ac:dyDescent="0.3">
      <c r="A977" s="75">
        <v>33118</v>
      </c>
      <c r="B977" s="1">
        <v>0</v>
      </c>
      <c r="D977" s="75">
        <v>33118</v>
      </c>
      <c r="E977" s="1">
        <v>572.70000000000005</v>
      </c>
      <c r="G977" s="75">
        <v>33118</v>
      </c>
      <c r="H977" s="1">
        <v>572.70000000000005</v>
      </c>
      <c r="I977" s="1"/>
    </row>
    <row r="978" spans="1:9" x14ac:dyDescent="0.3">
      <c r="A978" s="75">
        <v>33119</v>
      </c>
      <c r="B978" s="1">
        <v>0</v>
      </c>
      <c r="D978" s="75">
        <v>33119</v>
      </c>
      <c r="E978" s="1">
        <v>572.70000000000005</v>
      </c>
      <c r="G978" s="75">
        <v>33119</v>
      </c>
      <c r="H978" s="1">
        <v>572.70000000000005</v>
      </c>
      <c r="I978" s="1"/>
    </row>
    <row r="979" spans="1:9" x14ac:dyDescent="0.3">
      <c r="A979" s="75">
        <v>33120</v>
      </c>
      <c r="B979" s="1">
        <v>0</v>
      </c>
      <c r="D979" s="75">
        <v>33120</v>
      </c>
      <c r="E979" s="1">
        <v>572.70000000000005</v>
      </c>
      <c r="G979" s="75">
        <v>33120</v>
      </c>
      <c r="H979" s="1">
        <v>572.70000000000005</v>
      </c>
      <c r="I979" s="1"/>
    </row>
    <row r="980" spans="1:9" x14ac:dyDescent="0.3">
      <c r="A980" s="75">
        <v>33121</v>
      </c>
      <c r="B980" s="1">
        <v>0</v>
      </c>
      <c r="D980" s="75">
        <v>33121</v>
      </c>
      <c r="E980" s="1">
        <v>572.70000000000005</v>
      </c>
      <c r="G980" s="75">
        <v>33121</v>
      </c>
      <c r="H980" s="1">
        <v>572.70000000000005</v>
      </c>
      <c r="I980" s="1"/>
    </row>
    <row r="981" spans="1:9" x14ac:dyDescent="0.3">
      <c r="A981" s="75">
        <v>33122</v>
      </c>
      <c r="B981" s="1">
        <v>0</v>
      </c>
      <c r="D981" s="75">
        <v>33122</v>
      </c>
      <c r="E981" s="1">
        <v>572.70000000000005</v>
      </c>
      <c r="G981" s="75">
        <v>33122</v>
      </c>
      <c r="H981" s="1">
        <v>572.70000000000005</v>
      </c>
      <c r="I981" s="1"/>
    </row>
    <row r="982" spans="1:9" x14ac:dyDescent="0.3">
      <c r="A982" s="75">
        <v>33123</v>
      </c>
      <c r="B982" s="1">
        <v>0</v>
      </c>
      <c r="D982" s="75">
        <v>33123</v>
      </c>
      <c r="E982" s="1">
        <v>572.70000000000005</v>
      </c>
      <c r="G982" s="75">
        <v>33123</v>
      </c>
      <c r="H982" s="1">
        <v>572.70000000000005</v>
      </c>
      <c r="I982" s="1"/>
    </row>
    <row r="983" spans="1:9" x14ac:dyDescent="0.3">
      <c r="A983" s="75">
        <v>33124</v>
      </c>
      <c r="B983" s="1">
        <v>0</v>
      </c>
      <c r="D983" s="75">
        <v>33124</v>
      </c>
      <c r="E983" s="1">
        <v>572.70000000000005</v>
      </c>
      <c r="G983" s="75">
        <v>33124</v>
      </c>
      <c r="H983" s="1">
        <v>572.70000000000005</v>
      </c>
      <c r="I983" s="1"/>
    </row>
    <row r="984" spans="1:9" x14ac:dyDescent="0.3">
      <c r="A984" s="75">
        <v>33125</v>
      </c>
      <c r="B984" s="1">
        <v>0</v>
      </c>
      <c r="D984" s="75">
        <v>33125</v>
      </c>
      <c r="E984" s="1">
        <v>572.70000000000005</v>
      </c>
      <c r="G984" s="75">
        <v>33125</v>
      </c>
      <c r="H984" s="1">
        <v>572.70000000000005</v>
      </c>
      <c r="I984" s="1"/>
    </row>
    <row r="985" spans="1:9" x14ac:dyDescent="0.3">
      <c r="A985" s="75">
        <v>33126</v>
      </c>
      <c r="B985" s="1">
        <v>0</v>
      </c>
      <c r="D985" s="75">
        <v>33126</v>
      </c>
      <c r="E985" s="1">
        <v>572.70000000000005</v>
      </c>
      <c r="G985" s="75">
        <v>33126</v>
      </c>
      <c r="H985" s="1">
        <v>572.70000000000005</v>
      </c>
      <c r="I985" s="1"/>
    </row>
    <row r="986" spans="1:9" x14ac:dyDescent="0.3">
      <c r="A986" s="75">
        <v>33127</v>
      </c>
      <c r="B986" s="1">
        <v>0</v>
      </c>
      <c r="D986" s="75">
        <v>33127</v>
      </c>
      <c r="E986" s="1">
        <v>572.70000000000005</v>
      </c>
      <c r="G986" s="75">
        <v>33127</v>
      </c>
      <c r="H986" s="1">
        <v>572.70000000000005</v>
      </c>
      <c r="I986" s="1"/>
    </row>
    <row r="987" spans="1:9" x14ac:dyDescent="0.3">
      <c r="A987" s="75">
        <v>33128</v>
      </c>
      <c r="B987" s="1">
        <v>0</v>
      </c>
      <c r="D987" s="75">
        <v>33128</v>
      </c>
      <c r="E987" s="1">
        <v>572.70000000000005</v>
      </c>
      <c r="G987" s="75">
        <v>33128</v>
      </c>
      <c r="H987" s="1">
        <v>572.70000000000005</v>
      </c>
      <c r="I987" s="1"/>
    </row>
    <row r="988" spans="1:9" x14ac:dyDescent="0.3">
      <c r="A988" s="75">
        <v>33129</v>
      </c>
      <c r="B988" s="1">
        <v>24.72</v>
      </c>
      <c r="D988" s="75">
        <v>33129</v>
      </c>
      <c r="E988" s="1">
        <v>572.70000000000005</v>
      </c>
      <c r="G988" s="75">
        <v>33129</v>
      </c>
      <c r="H988" s="1">
        <v>597.42000000000007</v>
      </c>
      <c r="I988" s="1"/>
    </row>
    <row r="989" spans="1:9" x14ac:dyDescent="0.3">
      <c r="A989" s="75">
        <v>33130</v>
      </c>
      <c r="B989" s="1">
        <v>0.13159999999999999</v>
      </c>
      <c r="D989" s="75">
        <v>33130</v>
      </c>
      <c r="E989" s="1">
        <v>600.6</v>
      </c>
      <c r="G989" s="75">
        <v>33130</v>
      </c>
      <c r="H989" s="1">
        <v>600.73160000000007</v>
      </c>
      <c r="I989" s="1"/>
    </row>
    <row r="990" spans="1:9" x14ac:dyDescent="0.3">
      <c r="A990" s="75">
        <v>33131</v>
      </c>
      <c r="B990" s="1">
        <v>0</v>
      </c>
      <c r="D990" s="75">
        <v>33131</v>
      </c>
      <c r="E990" s="1">
        <v>579.79999999999995</v>
      </c>
      <c r="G990" s="75">
        <v>33131</v>
      </c>
      <c r="H990" s="1">
        <v>579.79999999999995</v>
      </c>
      <c r="I990" s="1"/>
    </row>
    <row r="991" spans="1:9" x14ac:dyDescent="0.3">
      <c r="A991" s="75">
        <v>33132</v>
      </c>
      <c r="B991" s="1">
        <v>1.5629999999999999</v>
      </c>
      <c r="D991" s="75">
        <v>33132</v>
      </c>
      <c r="E991" s="1">
        <v>572.70000000000005</v>
      </c>
      <c r="G991" s="75">
        <v>33132</v>
      </c>
      <c r="H991" s="1">
        <v>574.26300000000003</v>
      </c>
      <c r="I991" s="1"/>
    </row>
    <row r="992" spans="1:9" x14ac:dyDescent="0.3">
      <c r="A992" s="75">
        <v>33133</v>
      </c>
      <c r="B992" s="1">
        <v>85.3</v>
      </c>
      <c r="D992" s="75">
        <v>33133</v>
      </c>
      <c r="E992" s="1">
        <v>669.7</v>
      </c>
      <c r="G992" s="75">
        <v>33133</v>
      </c>
      <c r="H992" s="1">
        <v>755</v>
      </c>
      <c r="I992" s="1"/>
    </row>
    <row r="993" spans="1:9" x14ac:dyDescent="0.3">
      <c r="A993" s="75">
        <v>33134</v>
      </c>
      <c r="B993" s="1">
        <v>0</v>
      </c>
      <c r="D993" s="75">
        <v>33134</v>
      </c>
      <c r="E993" s="1">
        <v>645.1</v>
      </c>
      <c r="G993" s="75">
        <v>33134</v>
      </c>
      <c r="H993" s="1">
        <v>645.1</v>
      </c>
      <c r="I993" s="1"/>
    </row>
    <row r="994" spans="1:9" x14ac:dyDescent="0.3">
      <c r="A994" s="75">
        <v>33135</v>
      </c>
      <c r="B994" s="1">
        <v>0</v>
      </c>
      <c r="D994" s="75">
        <v>33135</v>
      </c>
      <c r="E994" s="1">
        <v>572.70000000000005</v>
      </c>
      <c r="G994" s="75">
        <v>33135</v>
      </c>
      <c r="H994" s="1">
        <v>572.70000000000005</v>
      </c>
      <c r="I994" s="1"/>
    </row>
    <row r="995" spans="1:9" x14ac:dyDescent="0.3">
      <c r="A995" s="75">
        <v>33136</v>
      </c>
      <c r="B995" s="1">
        <v>0</v>
      </c>
      <c r="D995" s="75">
        <v>33136</v>
      </c>
      <c r="E995" s="1">
        <v>572.70000000000005</v>
      </c>
      <c r="G995" s="75">
        <v>33136</v>
      </c>
      <c r="H995" s="1">
        <v>572.70000000000005</v>
      </c>
      <c r="I995" s="1"/>
    </row>
    <row r="996" spans="1:9" x14ac:dyDescent="0.3">
      <c r="A996" s="75">
        <v>33137</v>
      </c>
      <c r="B996" s="1">
        <v>0</v>
      </c>
      <c r="D996" s="75">
        <v>33137</v>
      </c>
      <c r="E996" s="1">
        <v>572.70000000000005</v>
      </c>
      <c r="G996" s="75">
        <v>33137</v>
      </c>
      <c r="H996" s="1">
        <v>572.70000000000005</v>
      </c>
      <c r="I996" s="1"/>
    </row>
    <row r="997" spans="1:9" x14ac:dyDescent="0.3">
      <c r="A997" s="75">
        <v>33138</v>
      </c>
      <c r="B997" s="1">
        <v>29.16</v>
      </c>
      <c r="D997" s="75">
        <v>33138</v>
      </c>
      <c r="E997" s="1">
        <v>572.70000000000005</v>
      </c>
      <c r="G997" s="75">
        <v>33138</v>
      </c>
      <c r="H997" s="1">
        <v>601.86</v>
      </c>
      <c r="I997" s="1"/>
    </row>
    <row r="998" spans="1:9" x14ac:dyDescent="0.3">
      <c r="A998" s="75">
        <v>33139</v>
      </c>
      <c r="B998" s="1">
        <v>0.35620000000000002</v>
      </c>
      <c r="D998" s="75">
        <v>33139</v>
      </c>
      <c r="E998" s="1">
        <v>578.5</v>
      </c>
      <c r="G998" s="75">
        <v>33139</v>
      </c>
      <c r="H998" s="1">
        <v>578.85619999999994</v>
      </c>
      <c r="I998" s="1"/>
    </row>
    <row r="999" spans="1:9" x14ac:dyDescent="0.3">
      <c r="A999" s="75">
        <v>33140</v>
      </c>
      <c r="B999" s="1">
        <v>0</v>
      </c>
      <c r="D999" s="75">
        <v>33140</v>
      </c>
      <c r="E999" s="1">
        <v>572.70000000000005</v>
      </c>
      <c r="G999" s="75">
        <v>33140</v>
      </c>
      <c r="H999" s="1">
        <v>572.70000000000005</v>
      </c>
      <c r="I999" s="1"/>
    </row>
    <row r="1000" spans="1:9" x14ac:dyDescent="0.3">
      <c r="A1000" s="75">
        <v>33141</v>
      </c>
      <c r="B1000" s="1">
        <v>0</v>
      </c>
      <c r="D1000" s="75">
        <v>33141</v>
      </c>
      <c r="E1000" s="1">
        <v>572.70000000000005</v>
      </c>
      <c r="G1000" s="75">
        <v>33141</v>
      </c>
      <c r="H1000" s="1">
        <v>572.70000000000005</v>
      </c>
      <c r="I1000" s="1"/>
    </row>
    <row r="1001" spans="1:9" x14ac:dyDescent="0.3">
      <c r="A1001" s="75">
        <v>33142</v>
      </c>
      <c r="B1001" s="1">
        <v>0</v>
      </c>
      <c r="D1001" s="75">
        <v>33142</v>
      </c>
      <c r="E1001" s="1">
        <v>572.70000000000005</v>
      </c>
      <c r="G1001" s="75">
        <v>33142</v>
      </c>
      <c r="H1001" s="1">
        <v>572.70000000000005</v>
      </c>
      <c r="I1001" s="1"/>
    </row>
    <row r="1002" spans="1:9" x14ac:dyDescent="0.3">
      <c r="A1002" s="75">
        <v>33143</v>
      </c>
      <c r="B1002" s="1">
        <v>0</v>
      </c>
      <c r="D1002" s="75">
        <v>33143</v>
      </c>
      <c r="E1002" s="1">
        <v>572.70000000000005</v>
      </c>
      <c r="G1002" s="75">
        <v>33143</v>
      </c>
      <c r="H1002" s="1">
        <v>572.70000000000005</v>
      </c>
      <c r="I1002" s="1"/>
    </row>
    <row r="1003" spans="1:9" x14ac:dyDescent="0.3">
      <c r="A1003" s="75">
        <v>33144</v>
      </c>
      <c r="B1003" s="1">
        <v>0</v>
      </c>
      <c r="D1003" s="75">
        <v>33144</v>
      </c>
      <c r="E1003" s="1">
        <v>572.70000000000005</v>
      </c>
      <c r="G1003" s="75">
        <v>33144</v>
      </c>
      <c r="H1003" s="1">
        <v>572.70000000000005</v>
      </c>
      <c r="I1003" s="1"/>
    </row>
    <row r="1004" spans="1:9" x14ac:dyDescent="0.3">
      <c r="A1004" s="75">
        <v>33145</v>
      </c>
      <c r="B1004" s="1">
        <v>0</v>
      </c>
      <c r="D1004" s="75">
        <v>33145</v>
      </c>
      <c r="E1004" s="1">
        <v>572.70000000000005</v>
      </c>
      <c r="G1004" s="75">
        <v>33145</v>
      </c>
      <c r="H1004" s="1">
        <v>572.70000000000005</v>
      </c>
      <c r="I1004" s="1"/>
    </row>
    <row r="1005" spans="1:9" x14ac:dyDescent="0.3">
      <c r="A1005" s="75">
        <v>33146</v>
      </c>
      <c r="B1005" s="1">
        <v>0</v>
      </c>
      <c r="D1005" s="75">
        <v>33146</v>
      </c>
      <c r="E1005" s="1">
        <v>572.70000000000005</v>
      </c>
      <c r="G1005" s="75">
        <v>33146</v>
      </c>
      <c r="H1005" s="1">
        <v>572.70000000000005</v>
      </c>
      <c r="I1005" s="1"/>
    </row>
    <row r="1006" spans="1:9" x14ac:dyDescent="0.3">
      <c r="A1006" s="75">
        <v>33147</v>
      </c>
      <c r="B1006" s="1">
        <v>0</v>
      </c>
      <c r="D1006" s="75">
        <v>33147</v>
      </c>
      <c r="E1006" s="1">
        <v>584.70000000000005</v>
      </c>
      <c r="G1006" s="75">
        <v>33147</v>
      </c>
      <c r="H1006" s="1">
        <v>584.70000000000005</v>
      </c>
      <c r="I1006" s="1"/>
    </row>
    <row r="1007" spans="1:9" x14ac:dyDescent="0.3">
      <c r="A1007" s="75">
        <v>33148</v>
      </c>
      <c r="B1007" s="1">
        <v>0</v>
      </c>
      <c r="D1007" s="75">
        <v>33148</v>
      </c>
      <c r="E1007" s="1">
        <v>572.70000000000005</v>
      </c>
      <c r="G1007" s="75">
        <v>33148</v>
      </c>
      <c r="H1007" s="1">
        <v>572.70000000000005</v>
      </c>
      <c r="I1007" s="1"/>
    </row>
    <row r="1008" spans="1:9" x14ac:dyDescent="0.3">
      <c r="A1008" s="75">
        <v>33149</v>
      </c>
      <c r="B1008" s="1">
        <v>0</v>
      </c>
      <c r="D1008" s="75">
        <v>33149</v>
      </c>
      <c r="E1008" s="1">
        <v>572.70000000000005</v>
      </c>
      <c r="G1008" s="75">
        <v>33149</v>
      </c>
      <c r="H1008" s="1">
        <v>572.70000000000005</v>
      </c>
      <c r="I1008" s="1"/>
    </row>
    <row r="1009" spans="1:9" x14ac:dyDescent="0.3">
      <c r="A1009" s="75">
        <v>33150</v>
      </c>
      <c r="B1009" s="1">
        <v>12.2</v>
      </c>
      <c r="D1009" s="75">
        <v>33150</v>
      </c>
      <c r="E1009" s="1">
        <v>572.70000000000005</v>
      </c>
      <c r="G1009" s="75">
        <v>33150</v>
      </c>
      <c r="H1009" s="1">
        <v>584.90000000000009</v>
      </c>
      <c r="I1009" s="1"/>
    </row>
    <row r="1010" spans="1:9" x14ac:dyDescent="0.3">
      <c r="A1010" s="75">
        <v>33151</v>
      </c>
      <c r="B1010" s="1">
        <v>3.8919999999999999</v>
      </c>
      <c r="D1010" s="75">
        <v>33151</v>
      </c>
      <c r="E1010" s="1">
        <v>623.9</v>
      </c>
      <c r="G1010" s="75">
        <v>33151</v>
      </c>
      <c r="H1010" s="1">
        <v>627.79200000000003</v>
      </c>
      <c r="I1010" s="1"/>
    </row>
    <row r="1011" spans="1:9" x14ac:dyDescent="0.3">
      <c r="A1011" s="75">
        <v>33152</v>
      </c>
      <c r="B1011" s="1">
        <v>0</v>
      </c>
      <c r="D1011" s="75">
        <v>33152</v>
      </c>
      <c r="E1011" s="1">
        <v>572.70000000000005</v>
      </c>
      <c r="G1011" s="75">
        <v>33152</v>
      </c>
      <c r="H1011" s="1">
        <v>572.70000000000005</v>
      </c>
      <c r="I1011" s="1"/>
    </row>
    <row r="1012" spans="1:9" x14ac:dyDescent="0.3">
      <c r="A1012" s="75">
        <v>33153</v>
      </c>
      <c r="B1012" s="1">
        <v>0</v>
      </c>
      <c r="D1012" s="75">
        <v>33153</v>
      </c>
      <c r="E1012" s="1">
        <v>572.70000000000005</v>
      </c>
      <c r="G1012" s="75">
        <v>33153</v>
      </c>
      <c r="H1012" s="1">
        <v>572.70000000000005</v>
      </c>
      <c r="I1012" s="1"/>
    </row>
    <row r="1013" spans="1:9" x14ac:dyDescent="0.3">
      <c r="A1013" s="75">
        <v>33154</v>
      </c>
      <c r="B1013" s="1">
        <v>0</v>
      </c>
      <c r="D1013" s="75">
        <v>33154</v>
      </c>
      <c r="E1013" s="1">
        <v>572.70000000000005</v>
      </c>
      <c r="G1013" s="75">
        <v>33154</v>
      </c>
      <c r="H1013" s="1">
        <v>572.70000000000005</v>
      </c>
      <c r="I1013" s="1"/>
    </row>
    <row r="1014" spans="1:9" x14ac:dyDescent="0.3">
      <c r="A1014" s="75">
        <v>33155</v>
      </c>
      <c r="B1014" s="1">
        <v>0</v>
      </c>
      <c r="D1014" s="75">
        <v>33155</v>
      </c>
      <c r="E1014" s="1">
        <v>572.70000000000005</v>
      </c>
      <c r="G1014" s="75">
        <v>33155</v>
      </c>
      <c r="H1014" s="1">
        <v>572.70000000000005</v>
      </c>
      <c r="I1014" s="1"/>
    </row>
    <row r="1015" spans="1:9" x14ac:dyDescent="0.3">
      <c r="A1015" s="75">
        <v>33156</v>
      </c>
      <c r="B1015" s="1">
        <v>8.8319999999999996E-2</v>
      </c>
      <c r="D1015" s="75">
        <v>33156</v>
      </c>
      <c r="E1015" s="1">
        <v>572.70000000000005</v>
      </c>
      <c r="G1015" s="75">
        <v>33156</v>
      </c>
      <c r="H1015" s="1">
        <v>572.78832</v>
      </c>
      <c r="I1015" s="1"/>
    </row>
    <row r="1016" spans="1:9" x14ac:dyDescent="0.3">
      <c r="A1016" s="75">
        <v>33157</v>
      </c>
      <c r="B1016" s="1">
        <v>5.3079999999999998</v>
      </c>
      <c r="D1016" s="75">
        <v>33157</v>
      </c>
      <c r="E1016" s="1">
        <v>572.70000000000005</v>
      </c>
      <c r="G1016" s="75">
        <v>33157</v>
      </c>
      <c r="H1016" s="1">
        <v>578.00800000000004</v>
      </c>
      <c r="I1016" s="1"/>
    </row>
    <row r="1017" spans="1:9" x14ac:dyDescent="0.3">
      <c r="A1017" s="75">
        <v>33158</v>
      </c>
      <c r="B1017" s="1">
        <v>0</v>
      </c>
      <c r="D1017" s="75">
        <v>33158</v>
      </c>
      <c r="E1017" s="1">
        <v>588</v>
      </c>
      <c r="G1017" s="75">
        <v>33158</v>
      </c>
      <c r="H1017" s="1">
        <v>588</v>
      </c>
      <c r="I1017" s="1"/>
    </row>
    <row r="1018" spans="1:9" x14ac:dyDescent="0.3">
      <c r="A1018" s="75">
        <v>33159</v>
      </c>
      <c r="B1018" s="1">
        <v>0.59060000000000001</v>
      </c>
      <c r="D1018" s="75">
        <v>33159</v>
      </c>
      <c r="E1018" s="1">
        <v>604.5</v>
      </c>
      <c r="G1018" s="75">
        <v>33159</v>
      </c>
      <c r="H1018" s="1">
        <v>605.09059999999999</v>
      </c>
      <c r="I1018" s="1"/>
    </row>
    <row r="1019" spans="1:9" x14ac:dyDescent="0.3">
      <c r="A1019" s="75">
        <v>33160</v>
      </c>
      <c r="B1019" s="1">
        <v>0</v>
      </c>
      <c r="D1019" s="75">
        <v>33160</v>
      </c>
      <c r="E1019" s="1">
        <v>572.70000000000005</v>
      </c>
      <c r="G1019" s="75">
        <v>33160</v>
      </c>
      <c r="H1019" s="1">
        <v>572.70000000000005</v>
      </c>
      <c r="I1019" s="1"/>
    </row>
    <row r="1020" spans="1:9" x14ac:dyDescent="0.3">
      <c r="A1020" s="75">
        <v>33161</v>
      </c>
      <c r="B1020" s="1">
        <v>0</v>
      </c>
      <c r="D1020" s="75">
        <v>33161</v>
      </c>
      <c r="E1020" s="1">
        <v>572.70000000000005</v>
      </c>
      <c r="G1020" s="75">
        <v>33161</v>
      </c>
      <c r="H1020" s="1">
        <v>572.70000000000005</v>
      </c>
      <c r="I1020" s="1"/>
    </row>
    <row r="1021" spans="1:9" x14ac:dyDescent="0.3">
      <c r="A1021" s="75">
        <v>33162</v>
      </c>
      <c r="B1021" s="1">
        <v>0</v>
      </c>
      <c r="D1021" s="75">
        <v>33162</v>
      </c>
      <c r="E1021" s="1">
        <v>572.70000000000005</v>
      </c>
      <c r="G1021" s="75">
        <v>33162</v>
      </c>
      <c r="H1021" s="1">
        <v>572.70000000000005</v>
      </c>
      <c r="I1021" s="1"/>
    </row>
    <row r="1022" spans="1:9" x14ac:dyDescent="0.3">
      <c r="A1022" s="75">
        <v>33163</v>
      </c>
      <c r="B1022" s="1">
        <v>0</v>
      </c>
      <c r="D1022" s="75">
        <v>33163</v>
      </c>
      <c r="E1022" s="1">
        <v>572.70000000000005</v>
      </c>
      <c r="G1022" s="75">
        <v>33163</v>
      </c>
      <c r="H1022" s="1">
        <v>572.70000000000005</v>
      </c>
      <c r="I1022" s="1"/>
    </row>
    <row r="1023" spans="1:9" x14ac:dyDescent="0.3">
      <c r="A1023" s="75">
        <v>33164</v>
      </c>
      <c r="B1023" s="1">
        <v>83.71</v>
      </c>
      <c r="D1023" s="75">
        <v>33164</v>
      </c>
      <c r="E1023" s="1">
        <v>572.70000000000005</v>
      </c>
      <c r="G1023" s="75">
        <v>33164</v>
      </c>
      <c r="H1023" s="1">
        <v>656.41000000000008</v>
      </c>
      <c r="I1023" s="1"/>
    </row>
    <row r="1024" spans="1:9" x14ac:dyDescent="0.3">
      <c r="A1024" s="75">
        <v>33165</v>
      </c>
      <c r="B1024" s="1">
        <v>2.6749999999999998</v>
      </c>
      <c r="D1024" s="75">
        <v>33165</v>
      </c>
      <c r="E1024" s="1">
        <v>700.2</v>
      </c>
      <c r="G1024" s="75">
        <v>33165</v>
      </c>
      <c r="H1024" s="1">
        <v>702.875</v>
      </c>
      <c r="I1024" s="1"/>
    </row>
    <row r="1025" spans="1:9" x14ac:dyDescent="0.3">
      <c r="A1025" s="75">
        <v>33166</v>
      </c>
      <c r="B1025" s="1">
        <v>0</v>
      </c>
      <c r="D1025" s="75">
        <v>33166</v>
      </c>
      <c r="E1025" s="1">
        <v>635.5</v>
      </c>
      <c r="G1025" s="75">
        <v>33166</v>
      </c>
      <c r="H1025" s="1">
        <v>635.5</v>
      </c>
      <c r="I1025" s="1"/>
    </row>
    <row r="1026" spans="1:9" x14ac:dyDescent="0.3">
      <c r="A1026" s="75">
        <v>33167</v>
      </c>
      <c r="B1026" s="1">
        <v>0</v>
      </c>
      <c r="D1026" s="75">
        <v>33167</v>
      </c>
      <c r="E1026" s="1">
        <v>572.70000000000005</v>
      </c>
      <c r="G1026" s="75">
        <v>33167</v>
      </c>
      <c r="H1026" s="1">
        <v>572.70000000000005</v>
      </c>
      <c r="I1026" s="1"/>
    </row>
    <row r="1027" spans="1:9" x14ac:dyDescent="0.3">
      <c r="A1027" s="75">
        <v>33168</v>
      </c>
      <c r="B1027" s="1">
        <v>9.593</v>
      </c>
      <c r="D1027" s="75">
        <v>33168</v>
      </c>
      <c r="E1027" s="1">
        <v>572.70000000000005</v>
      </c>
      <c r="G1027" s="75">
        <v>33168</v>
      </c>
      <c r="H1027" s="1">
        <v>582.29300000000001</v>
      </c>
      <c r="I1027" s="1"/>
    </row>
    <row r="1028" spans="1:9" x14ac:dyDescent="0.3">
      <c r="A1028" s="75">
        <v>33169</v>
      </c>
      <c r="B1028" s="1">
        <v>234.6</v>
      </c>
      <c r="D1028" s="75">
        <v>33169</v>
      </c>
      <c r="E1028" s="1">
        <v>816.5</v>
      </c>
      <c r="G1028" s="75">
        <v>33169</v>
      </c>
      <c r="H1028" s="1">
        <v>1051.0999999999999</v>
      </c>
      <c r="I1028" s="1"/>
    </row>
    <row r="1029" spans="1:9" x14ac:dyDescent="0.3">
      <c r="A1029" s="75">
        <v>33170</v>
      </c>
      <c r="B1029" s="1">
        <v>48.02</v>
      </c>
      <c r="D1029" s="75">
        <v>33170</v>
      </c>
      <c r="E1029" s="1">
        <v>687.3</v>
      </c>
      <c r="G1029" s="75">
        <v>33170</v>
      </c>
      <c r="H1029" s="1">
        <v>735.31999999999994</v>
      </c>
      <c r="I1029" s="1"/>
    </row>
    <row r="1030" spans="1:9" x14ac:dyDescent="0.3">
      <c r="A1030" s="75">
        <v>33171</v>
      </c>
      <c r="B1030" s="1">
        <v>0</v>
      </c>
      <c r="D1030" s="75">
        <v>33171</v>
      </c>
      <c r="E1030" s="1">
        <v>616</v>
      </c>
      <c r="G1030" s="75">
        <v>33171</v>
      </c>
      <c r="H1030" s="1">
        <v>616</v>
      </c>
      <c r="I1030" s="1"/>
    </row>
    <row r="1031" spans="1:9" x14ac:dyDescent="0.3">
      <c r="A1031" s="75">
        <v>33172</v>
      </c>
      <c r="B1031" s="1">
        <v>0</v>
      </c>
      <c r="D1031" s="75">
        <v>33172</v>
      </c>
      <c r="E1031" s="1">
        <v>572.70000000000005</v>
      </c>
      <c r="G1031" s="75">
        <v>33172</v>
      </c>
      <c r="H1031" s="1">
        <v>572.70000000000005</v>
      </c>
      <c r="I1031" s="1"/>
    </row>
    <row r="1032" spans="1:9" x14ac:dyDescent="0.3">
      <c r="A1032" s="75">
        <v>33173</v>
      </c>
      <c r="B1032" s="1">
        <v>0</v>
      </c>
      <c r="D1032" s="75">
        <v>33173</v>
      </c>
      <c r="E1032" s="1">
        <v>572.70000000000005</v>
      </c>
      <c r="G1032" s="75">
        <v>33173</v>
      </c>
      <c r="H1032" s="1">
        <v>572.70000000000005</v>
      </c>
      <c r="I1032" s="1"/>
    </row>
    <row r="1033" spans="1:9" x14ac:dyDescent="0.3">
      <c r="A1033" s="75">
        <v>33174</v>
      </c>
      <c r="B1033" s="1">
        <v>0</v>
      </c>
      <c r="D1033" s="75">
        <v>33174</v>
      </c>
      <c r="E1033" s="1">
        <v>572.70000000000005</v>
      </c>
      <c r="G1033" s="75">
        <v>33174</v>
      </c>
      <c r="H1033" s="1">
        <v>572.70000000000005</v>
      </c>
      <c r="I1033" s="1"/>
    </row>
    <row r="1034" spans="1:9" x14ac:dyDescent="0.3">
      <c r="A1034" s="75">
        <v>33175</v>
      </c>
      <c r="B1034" s="1">
        <v>0</v>
      </c>
      <c r="D1034" s="75">
        <v>33175</v>
      </c>
      <c r="E1034" s="1">
        <v>572.70000000000005</v>
      </c>
      <c r="G1034" s="75">
        <v>33175</v>
      </c>
      <c r="H1034" s="1">
        <v>572.70000000000005</v>
      </c>
      <c r="I1034" s="1"/>
    </row>
    <row r="1035" spans="1:9" x14ac:dyDescent="0.3">
      <c r="A1035" s="75">
        <v>33176</v>
      </c>
      <c r="B1035" s="1">
        <v>0</v>
      </c>
      <c r="D1035" s="75">
        <v>33176</v>
      </c>
      <c r="E1035" s="1">
        <v>572.70000000000005</v>
      </c>
      <c r="G1035" s="75">
        <v>33176</v>
      </c>
      <c r="H1035" s="1">
        <v>572.70000000000005</v>
      </c>
      <c r="I1035" s="1"/>
    </row>
    <row r="1036" spans="1:9" x14ac:dyDescent="0.3">
      <c r="A1036" s="75">
        <v>33177</v>
      </c>
      <c r="B1036" s="1">
        <v>0</v>
      </c>
      <c r="D1036" s="75">
        <v>33177</v>
      </c>
      <c r="E1036" s="1">
        <v>572.70000000000005</v>
      </c>
      <c r="G1036" s="75">
        <v>33177</v>
      </c>
      <c r="H1036" s="1">
        <v>572.70000000000005</v>
      </c>
      <c r="I1036" s="1"/>
    </row>
    <row r="1037" spans="1:9" x14ac:dyDescent="0.3">
      <c r="A1037" s="75">
        <v>33178</v>
      </c>
      <c r="B1037" s="1">
        <v>0</v>
      </c>
      <c r="D1037" s="75">
        <v>33178</v>
      </c>
      <c r="E1037" s="1">
        <v>572.70000000000005</v>
      </c>
      <c r="G1037" s="75">
        <v>33178</v>
      </c>
      <c r="H1037" s="1">
        <v>572.70000000000005</v>
      </c>
      <c r="I1037" s="1"/>
    </row>
    <row r="1038" spans="1:9" x14ac:dyDescent="0.3">
      <c r="A1038" s="75">
        <v>33179</v>
      </c>
      <c r="B1038" s="1">
        <v>0</v>
      </c>
      <c r="D1038" s="75">
        <v>33179</v>
      </c>
      <c r="E1038" s="1">
        <v>572.70000000000005</v>
      </c>
      <c r="G1038" s="75">
        <v>33179</v>
      </c>
      <c r="H1038" s="1">
        <v>572.70000000000005</v>
      </c>
      <c r="I1038" s="1"/>
    </row>
    <row r="1039" spans="1:9" x14ac:dyDescent="0.3">
      <c r="A1039" s="75">
        <v>33180</v>
      </c>
      <c r="B1039" s="1">
        <v>0</v>
      </c>
      <c r="D1039" s="75">
        <v>33180</v>
      </c>
      <c r="E1039" s="1">
        <v>572.70000000000005</v>
      </c>
      <c r="G1039" s="75">
        <v>33180</v>
      </c>
      <c r="H1039" s="1">
        <v>572.70000000000005</v>
      </c>
      <c r="I1039" s="1"/>
    </row>
    <row r="1040" spans="1:9" x14ac:dyDescent="0.3">
      <c r="A1040" s="75">
        <v>33181</v>
      </c>
      <c r="B1040" s="1">
        <v>0</v>
      </c>
      <c r="D1040" s="75">
        <v>33181</v>
      </c>
      <c r="E1040" s="1">
        <v>572.70000000000005</v>
      </c>
      <c r="G1040" s="75">
        <v>33181</v>
      </c>
      <c r="H1040" s="1">
        <v>572.70000000000005</v>
      </c>
      <c r="I1040" s="1"/>
    </row>
    <row r="1041" spans="1:9" x14ac:dyDescent="0.3">
      <c r="A1041" s="75">
        <v>33182</v>
      </c>
      <c r="B1041" s="1">
        <v>0</v>
      </c>
      <c r="D1041" s="75">
        <v>33182</v>
      </c>
      <c r="E1041" s="1">
        <v>572.70000000000005</v>
      </c>
      <c r="G1041" s="75">
        <v>33182</v>
      </c>
      <c r="H1041" s="1">
        <v>572.70000000000005</v>
      </c>
      <c r="I1041" s="1"/>
    </row>
    <row r="1042" spans="1:9" x14ac:dyDescent="0.3">
      <c r="A1042" s="75">
        <v>33183</v>
      </c>
      <c r="B1042" s="1">
        <v>0</v>
      </c>
      <c r="D1042" s="75">
        <v>33183</v>
      </c>
      <c r="E1042" s="1">
        <v>572.70000000000005</v>
      </c>
      <c r="G1042" s="75">
        <v>33183</v>
      </c>
      <c r="H1042" s="1">
        <v>572.70000000000005</v>
      </c>
      <c r="I1042" s="1"/>
    </row>
    <row r="1043" spans="1:9" x14ac:dyDescent="0.3">
      <c r="A1043" s="75">
        <v>33184</v>
      </c>
      <c r="B1043" s="1">
        <v>0</v>
      </c>
      <c r="D1043" s="75">
        <v>33184</v>
      </c>
      <c r="E1043" s="1">
        <v>572.70000000000005</v>
      </c>
      <c r="G1043" s="75">
        <v>33184</v>
      </c>
      <c r="H1043" s="1">
        <v>572.70000000000005</v>
      </c>
      <c r="I1043" s="1"/>
    </row>
    <row r="1044" spans="1:9" x14ac:dyDescent="0.3">
      <c r="A1044" s="75">
        <v>33185</v>
      </c>
      <c r="B1044" s="1">
        <v>0</v>
      </c>
      <c r="D1044" s="75">
        <v>33185</v>
      </c>
      <c r="E1044" s="1">
        <v>572.70000000000005</v>
      </c>
      <c r="G1044" s="75">
        <v>33185</v>
      </c>
      <c r="H1044" s="1">
        <v>572.70000000000005</v>
      </c>
      <c r="I1044" s="1"/>
    </row>
    <row r="1045" spans="1:9" x14ac:dyDescent="0.3">
      <c r="A1045" s="75">
        <v>33186</v>
      </c>
      <c r="B1045" s="1">
        <v>0</v>
      </c>
      <c r="D1045" s="75">
        <v>33186</v>
      </c>
      <c r="E1045" s="1">
        <v>572.70000000000005</v>
      </c>
      <c r="G1045" s="75">
        <v>33186</v>
      </c>
      <c r="H1045" s="1">
        <v>572.70000000000005</v>
      </c>
      <c r="I1045" s="1"/>
    </row>
    <row r="1046" spans="1:9" x14ac:dyDescent="0.3">
      <c r="A1046" s="75">
        <v>33187</v>
      </c>
      <c r="B1046" s="1">
        <v>190.6</v>
      </c>
      <c r="D1046" s="75">
        <v>33187</v>
      </c>
      <c r="E1046" s="1">
        <v>830.1</v>
      </c>
      <c r="G1046" s="75">
        <v>33187</v>
      </c>
      <c r="H1046" s="1">
        <v>1020.7</v>
      </c>
      <c r="I1046" s="1"/>
    </row>
    <row r="1047" spans="1:9" x14ac:dyDescent="0.3">
      <c r="A1047" s="75">
        <v>33188</v>
      </c>
      <c r="B1047" s="1">
        <v>15.27</v>
      </c>
      <c r="D1047" s="75">
        <v>33188</v>
      </c>
      <c r="E1047" s="1">
        <v>681.3</v>
      </c>
      <c r="G1047" s="75">
        <v>33188</v>
      </c>
      <c r="H1047" s="1">
        <v>696.56999999999994</v>
      </c>
      <c r="I1047" s="1"/>
    </row>
    <row r="1048" spans="1:9" x14ac:dyDescent="0.3">
      <c r="A1048" s="75">
        <v>33189</v>
      </c>
      <c r="B1048" s="1">
        <v>0</v>
      </c>
      <c r="D1048" s="75">
        <v>33189</v>
      </c>
      <c r="E1048" s="1">
        <v>572.70000000000005</v>
      </c>
      <c r="G1048" s="75">
        <v>33189</v>
      </c>
      <c r="H1048" s="1">
        <v>572.70000000000005</v>
      </c>
      <c r="I1048" s="1"/>
    </row>
    <row r="1049" spans="1:9" x14ac:dyDescent="0.3">
      <c r="A1049" s="75">
        <v>33190</v>
      </c>
      <c r="B1049" s="1">
        <v>0</v>
      </c>
      <c r="D1049" s="75">
        <v>33190</v>
      </c>
      <c r="E1049" s="1">
        <v>572.70000000000005</v>
      </c>
      <c r="G1049" s="75">
        <v>33190</v>
      </c>
      <c r="H1049" s="1">
        <v>572.70000000000005</v>
      </c>
      <c r="I1049" s="1"/>
    </row>
    <row r="1050" spans="1:9" x14ac:dyDescent="0.3">
      <c r="A1050" s="75">
        <v>33191</v>
      </c>
      <c r="B1050" s="1">
        <v>0</v>
      </c>
      <c r="D1050" s="75">
        <v>33191</v>
      </c>
      <c r="E1050" s="1">
        <v>572.70000000000005</v>
      </c>
      <c r="G1050" s="75">
        <v>33191</v>
      </c>
      <c r="H1050" s="1">
        <v>572.70000000000005</v>
      </c>
      <c r="I1050" s="1"/>
    </row>
    <row r="1051" spans="1:9" x14ac:dyDescent="0.3">
      <c r="A1051" s="75">
        <v>33192</v>
      </c>
      <c r="B1051" s="1">
        <v>0</v>
      </c>
      <c r="D1051" s="75">
        <v>33192</v>
      </c>
      <c r="E1051" s="1">
        <v>572.70000000000005</v>
      </c>
      <c r="G1051" s="75">
        <v>33192</v>
      </c>
      <c r="H1051" s="1">
        <v>572.70000000000005</v>
      </c>
      <c r="I1051" s="1"/>
    </row>
    <row r="1052" spans="1:9" x14ac:dyDescent="0.3">
      <c r="A1052" s="75">
        <v>33193</v>
      </c>
      <c r="B1052" s="1">
        <v>0</v>
      </c>
      <c r="D1052" s="75">
        <v>33193</v>
      </c>
      <c r="E1052" s="1">
        <v>572.70000000000005</v>
      </c>
      <c r="G1052" s="75">
        <v>33193</v>
      </c>
      <c r="H1052" s="1">
        <v>572.70000000000005</v>
      </c>
      <c r="I1052" s="1"/>
    </row>
    <row r="1053" spans="1:9" x14ac:dyDescent="0.3">
      <c r="A1053" s="75">
        <v>33194</v>
      </c>
      <c r="B1053" s="1">
        <v>17.47</v>
      </c>
      <c r="D1053" s="75">
        <v>33194</v>
      </c>
      <c r="E1053" s="1">
        <v>583.9</v>
      </c>
      <c r="G1053" s="75">
        <v>33194</v>
      </c>
      <c r="H1053" s="1">
        <v>601.37</v>
      </c>
      <c r="I1053" s="1"/>
    </row>
    <row r="1054" spans="1:9" x14ac:dyDescent="0.3">
      <c r="A1054" s="75">
        <v>33195</v>
      </c>
      <c r="B1054" s="1">
        <v>0</v>
      </c>
      <c r="D1054" s="75">
        <v>33195</v>
      </c>
      <c r="E1054" s="1">
        <v>572.70000000000005</v>
      </c>
      <c r="G1054" s="75">
        <v>33195</v>
      </c>
      <c r="H1054" s="1">
        <v>572.70000000000005</v>
      </c>
      <c r="I1054" s="1"/>
    </row>
    <row r="1055" spans="1:9" x14ac:dyDescent="0.3">
      <c r="A1055" s="75">
        <v>33196</v>
      </c>
      <c r="B1055" s="1">
        <v>0</v>
      </c>
      <c r="D1055" s="75">
        <v>33196</v>
      </c>
      <c r="E1055" s="1">
        <v>572.70000000000005</v>
      </c>
      <c r="G1055" s="75">
        <v>33196</v>
      </c>
      <c r="H1055" s="1">
        <v>572.70000000000005</v>
      </c>
      <c r="I1055" s="1"/>
    </row>
    <row r="1056" spans="1:9" x14ac:dyDescent="0.3">
      <c r="A1056" s="75">
        <v>33197</v>
      </c>
      <c r="B1056" s="1">
        <v>0</v>
      </c>
      <c r="D1056" s="75">
        <v>33197</v>
      </c>
      <c r="E1056" s="1">
        <v>572.70000000000005</v>
      </c>
      <c r="G1056" s="75">
        <v>33197</v>
      </c>
      <c r="H1056" s="1">
        <v>572.70000000000005</v>
      </c>
      <c r="I1056" s="1"/>
    </row>
    <row r="1057" spans="1:9" x14ac:dyDescent="0.3">
      <c r="A1057" s="75">
        <v>33198</v>
      </c>
      <c r="B1057" s="1">
        <v>0</v>
      </c>
      <c r="D1057" s="75">
        <v>33198</v>
      </c>
      <c r="E1057" s="1">
        <v>572.70000000000005</v>
      </c>
      <c r="G1057" s="75">
        <v>33198</v>
      </c>
      <c r="H1057" s="1">
        <v>572.70000000000005</v>
      </c>
      <c r="I1057" s="1"/>
    </row>
    <row r="1058" spans="1:9" x14ac:dyDescent="0.3">
      <c r="A1058" s="75">
        <v>33199</v>
      </c>
      <c r="B1058" s="1">
        <v>0</v>
      </c>
      <c r="D1058" s="75">
        <v>33199</v>
      </c>
      <c r="E1058" s="1">
        <v>572.70000000000005</v>
      </c>
      <c r="G1058" s="75">
        <v>33199</v>
      </c>
      <c r="H1058" s="1">
        <v>572.70000000000005</v>
      </c>
      <c r="I1058" s="1"/>
    </row>
    <row r="1059" spans="1:9" x14ac:dyDescent="0.3">
      <c r="A1059" s="75">
        <v>33200</v>
      </c>
      <c r="B1059" s="1">
        <v>18.190000000000001</v>
      </c>
      <c r="D1059" s="75">
        <v>33200</v>
      </c>
      <c r="E1059" s="1">
        <v>604.4</v>
      </c>
      <c r="G1059" s="75">
        <v>33200</v>
      </c>
      <c r="H1059" s="1">
        <v>622.59</v>
      </c>
      <c r="I1059" s="1"/>
    </row>
    <row r="1060" spans="1:9" x14ac:dyDescent="0.3">
      <c r="A1060" s="75">
        <v>33201</v>
      </c>
      <c r="B1060" s="1">
        <v>0</v>
      </c>
      <c r="D1060" s="75">
        <v>33201</v>
      </c>
      <c r="E1060" s="1">
        <v>572.70000000000005</v>
      </c>
      <c r="G1060" s="75">
        <v>33201</v>
      </c>
      <c r="H1060" s="1">
        <v>572.70000000000005</v>
      </c>
      <c r="I1060" s="1"/>
    </row>
    <row r="1061" spans="1:9" x14ac:dyDescent="0.3">
      <c r="A1061" s="75">
        <v>33202</v>
      </c>
      <c r="B1061" s="1">
        <v>0</v>
      </c>
      <c r="D1061" s="75">
        <v>33202</v>
      </c>
      <c r="E1061" s="1">
        <v>572.70000000000005</v>
      </c>
      <c r="G1061" s="75">
        <v>33202</v>
      </c>
      <c r="H1061" s="1">
        <v>572.70000000000005</v>
      </c>
      <c r="I1061" s="1"/>
    </row>
    <row r="1062" spans="1:9" x14ac:dyDescent="0.3">
      <c r="A1062" s="75">
        <v>33203</v>
      </c>
      <c r="B1062" s="1">
        <v>0</v>
      </c>
      <c r="D1062" s="75">
        <v>33203</v>
      </c>
      <c r="E1062" s="1">
        <v>572.70000000000005</v>
      </c>
      <c r="G1062" s="75">
        <v>33203</v>
      </c>
      <c r="H1062" s="1">
        <v>572.70000000000005</v>
      </c>
      <c r="I1062" s="1"/>
    </row>
    <row r="1063" spans="1:9" x14ac:dyDescent="0.3">
      <c r="A1063" s="75">
        <v>33204</v>
      </c>
      <c r="B1063" s="1">
        <v>0</v>
      </c>
      <c r="D1063" s="75">
        <v>33204</v>
      </c>
      <c r="E1063" s="1">
        <v>572.70000000000005</v>
      </c>
      <c r="G1063" s="75">
        <v>33204</v>
      </c>
      <c r="H1063" s="1">
        <v>572.70000000000005</v>
      </c>
      <c r="I1063" s="1"/>
    </row>
    <row r="1064" spans="1:9" x14ac:dyDescent="0.3">
      <c r="A1064" s="75">
        <v>33205</v>
      </c>
      <c r="B1064" s="1">
        <v>0</v>
      </c>
      <c r="D1064" s="75">
        <v>33205</v>
      </c>
      <c r="E1064" s="1">
        <v>572.70000000000005</v>
      </c>
      <c r="G1064" s="75">
        <v>33205</v>
      </c>
      <c r="H1064" s="1">
        <v>572.70000000000005</v>
      </c>
      <c r="I1064" s="1"/>
    </row>
    <row r="1065" spans="1:9" x14ac:dyDescent="0.3">
      <c r="A1065" s="75">
        <v>33206</v>
      </c>
      <c r="B1065" s="1">
        <v>0</v>
      </c>
      <c r="D1065" s="75">
        <v>33206</v>
      </c>
      <c r="E1065" s="1">
        <v>572.70000000000005</v>
      </c>
      <c r="G1065" s="75">
        <v>33206</v>
      </c>
      <c r="H1065" s="1">
        <v>572.70000000000005</v>
      </c>
      <c r="I1065" s="1"/>
    </row>
    <row r="1066" spans="1:9" x14ac:dyDescent="0.3">
      <c r="A1066" s="75">
        <v>33207</v>
      </c>
      <c r="B1066" s="1">
        <v>0</v>
      </c>
      <c r="D1066" s="75">
        <v>33207</v>
      </c>
      <c r="E1066" s="1">
        <v>572.70000000000005</v>
      </c>
      <c r="G1066" s="75">
        <v>33207</v>
      </c>
      <c r="H1066" s="1">
        <v>572.70000000000005</v>
      </c>
      <c r="I1066" s="1"/>
    </row>
    <row r="1067" spans="1:9" x14ac:dyDescent="0.3">
      <c r="A1067" s="75">
        <v>33208</v>
      </c>
      <c r="B1067" s="1">
        <v>0</v>
      </c>
      <c r="D1067" s="75">
        <v>33208</v>
      </c>
      <c r="E1067" s="1">
        <v>572.70000000000005</v>
      </c>
      <c r="G1067" s="75">
        <v>33208</v>
      </c>
      <c r="H1067" s="1">
        <v>572.70000000000005</v>
      </c>
      <c r="I1067" s="1"/>
    </row>
    <row r="1068" spans="1:9" x14ac:dyDescent="0.3">
      <c r="A1068" s="75">
        <v>33209</v>
      </c>
      <c r="B1068" s="1">
        <v>0</v>
      </c>
      <c r="D1068" s="75">
        <v>33209</v>
      </c>
      <c r="E1068" s="1">
        <v>572.70000000000005</v>
      </c>
      <c r="G1068" s="75">
        <v>33209</v>
      </c>
      <c r="H1068" s="1">
        <v>572.70000000000005</v>
      </c>
      <c r="I1068" s="1"/>
    </row>
    <row r="1069" spans="1:9" x14ac:dyDescent="0.3">
      <c r="A1069" s="75">
        <v>33210</v>
      </c>
      <c r="B1069" s="1">
        <v>16.57</v>
      </c>
      <c r="D1069" s="75">
        <v>33210</v>
      </c>
      <c r="E1069" s="1">
        <v>572.70000000000005</v>
      </c>
      <c r="G1069" s="75">
        <v>33210</v>
      </c>
      <c r="H1069" s="1">
        <v>589.2700000000001</v>
      </c>
      <c r="I1069" s="1"/>
    </row>
    <row r="1070" spans="1:9" x14ac:dyDescent="0.3">
      <c r="A1070" s="75">
        <v>33211</v>
      </c>
      <c r="B1070" s="1">
        <v>127</v>
      </c>
      <c r="D1070" s="75">
        <v>33211</v>
      </c>
      <c r="E1070" s="1">
        <v>744</v>
      </c>
      <c r="G1070" s="75">
        <v>33211</v>
      </c>
      <c r="H1070" s="1">
        <v>871</v>
      </c>
      <c r="I1070" s="1"/>
    </row>
    <row r="1071" spans="1:9" x14ac:dyDescent="0.3">
      <c r="A1071" s="75">
        <v>33212</v>
      </c>
      <c r="B1071" s="1">
        <v>2.008</v>
      </c>
      <c r="D1071" s="75">
        <v>33212</v>
      </c>
      <c r="E1071" s="1">
        <v>637.79999999999995</v>
      </c>
      <c r="G1071" s="75">
        <v>33212</v>
      </c>
      <c r="H1071" s="1">
        <v>639.80799999999999</v>
      </c>
      <c r="I1071" s="1"/>
    </row>
    <row r="1072" spans="1:9" x14ac:dyDescent="0.3">
      <c r="A1072" s="75">
        <v>33213</v>
      </c>
      <c r="B1072" s="1">
        <v>0</v>
      </c>
      <c r="D1072" s="75">
        <v>33213</v>
      </c>
      <c r="E1072" s="1">
        <v>572.70000000000005</v>
      </c>
      <c r="G1072" s="75">
        <v>33213</v>
      </c>
      <c r="H1072" s="1">
        <v>572.70000000000005</v>
      </c>
      <c r="I1072" s="1"/>
    </row>
    <row r="1073" spans="1:9" x14ac:dyDescent="0.3">
      <c r="A1073" s="75">
        <v>33214</v>
      </c>
      <c r="B1073" s="1">
        <v>0</v>
      </c>
      <c r="D1073" s="75">
        <v>33214</v>
      </c>
      <c r="E1073" s="1">
        <v>572.70000000000005</v>
      </c>
      <c r="G1073" s="75">
        <v>33214</v>
      </c>
      <c r="H1073" s="1">
        <v>572.70000000000005</v>
      </c>
      <c r="I1073" s="1"/>
    </row>
    <row r="1074" spans="1:9" x14ac:dyDescent="0.3">
      <c r="A1074" s="75">
        <v>33215</v>
      </c>
      <c r="B1074" s="1">
        <v>0</v>
      </c>
      <c r="D1074" s="75">
        <v>33215</v>
      </c>
      <c r="E1074" s="1">
        <v>572.70000000000005</v>
      </c>
      <c r="G1074" s="75">
        <v>33215</v>
      </c>
      <c r="H1074" s="1">
        <v>572.70000000000005</v>
      </c>
      <c r="I1074" s="1"/>
    </row>
    <row r="1075" spans="1:9" x14ac:dyDescent="0.3">
      <c r="A1075" s="75">
        <v>33216</v>
      </c>
      <c r="B1075" s="1">
        <v>0</v>
      </c>
      <c r="D1075" s="75">
        <v>33216</v>
      </c>
      <c r="E1075" s="1">
        <v>572.70000000000005</v>
      </c>
      <c r="G1075" s="75">
        <v>33216</v>
      </c>
      <c r="H1075" s="1">
        <v>572.70000000000005</v>
      </c>
      <c r="I1075" s="1"/>
    </row>
    <row r="1076" spans="1:9" x14ac:dyDescent="0.3">
      <c r="A1076" s="75">
        <v>33217</v>
      </c>
      <c r="B1076" s="1">
        <v>0</v>
      </c>
      <c r="D1076" s="75">
        <v>33217</v>
      </c>
      <c r="E1076" s="1">
        <v>572.70000000000005</v>
      </c>
      <c r="G1076" s="75">
        <v>33217</v>
      </c>
      <c r="H1076" s="1">
        <v>572.70000000000005</v>
      </c>
      <c r="I1076" s="1"/>
    </row>
    <row r="1077" spans="1:9" x14ac:dyDescent="0.3">
      <c r="A1077" s="75">
        <v>33218</v>
      </c>
      <c r="B1077" s="1">
        <v>0</v>
      </c>
      <c r="D1077" s="75">
        <v>33218</v>
      </c>
      <c r="E1077" s="1">
        <v>572.70000000000005</v>
      </c>
      <c r="G1077" s="75">
        <v>33218</v>
      </c>
      <c r="H1077" s="1">
        <v>572.70000000000005</v>
      </c>
      <c r="I1077" s="1"/>
    </row>
    <row r="1078" spans="1:9" x14ac:dyDescent="0.3">
      <c r="A1078" s="75">
        <v>33219</v>
      </c>
      <c r="B1078" s="1">
        <v>0</v>
      </c>
      <c r="D1078" s="75">
        <v>33219</v>
      </c>
      <c r="E1078" s="1">
        <v>572.70000000000005</v>
      </c>
      <c r="G1078" s="75">
        <v>33219</v>
      </c>
      <c r="H1078" s="1">
        <v>572.70000000000005</v>
      </c>
      <c r="I1078" s="1"/>
    </row>
    <row r="1079" spans="1:9" x14ac:dyDescent="0.3">
      <c r="A1079" s="75">
        <v>33220</v>
      </c>
      <c r="B1079" s="1">
        <v>0</v>
      </c>
      <c r="D1079" s="75">
        <v>33220</v>
      </c>
      <c r="E1079" s="1">
        <v>572.70000000000005</v>
      </c>
      <c r="G1079" s="75">
        <v>33220</v>
      </c>
      <c r="H1079" s="1">
        <v>572.70000000000005</v>
      </c>
      <c r="I1079" s="1"/>
    </row>
    <row r="1080" spans="1:9" x14ac:dyDescent="0.3">
      <c r="A1080" s="75">
        <v>33221</v>
      </c>
      <c r="B1080" s="1">
        <v>0</v>
      </c>
      <c r="D1080" s="75">
        <v>33221</v>
      </c>
      <c r="E1080" s="1">
        <v>572.70000000000005</v>
      </c>
      <c r="G1080" s="75">
        <v>33221</v>
      </c>
      <c r="H1080" s="1">
        <v>572.70000000000005</v>
      </c>
      <c r="I1080" s="1"/>
    </row>
    <row r="1081" spans="1:9" x14ac:dyDescent="0.3">
      <c r="A1081" s="75">
        <v>33222</v>
      </c>
      <c r="B1081" s="1">
        <v>41.84</v>
      </c>
      <c r="D1081" s="75">
        <v>33222</v>
      </c>
      <c r="E1081" s="1">
        <v>593.9</v>
      </c>
      <c r="G1081" s="75">
        <v>33222</v>
      </c>
      <c r="H1081" s="1">
        <v>635.74</v>
      </c>
      <c r="I1081" s="1"/>
    </row>
    <row r="1082" spans="1:9" x14ac:dyDescent="0.3">
      <c r="A1082" s="75">
        <v>33223</v>
      </c>
      <c r="B1082" s="1">
        <v>24.94</v>
      </c>
      <c r="D1082" s="75">
        <v>33223</v>
      </c>
      <c r="E1082" s="1">
        <v>634.29999999999995</v>
      </c>
      <c r="G1082" s="75">
        <v>33223</v>
      </c>
      <c r="H1082" s="1">
        <v>659.24</v>
      </c>
      <c r="I1082" s="1"/>
    </row>
    <row r="1083" spans="1:9" x14ac:dyDescent="0.3">
      <c r="A1083" s="75">
        <v>33224</v>
      </c>
      <c r="B1083" s="1">
        <v>13.08</v>
      </c>
      <c r="D1083" s="75">
        <v>33224</v>
      </c>
      <c r="E1083" s="1">
        <v>610.6</v>
      </c>
      <c r="G1083" s="75">
        <v>33224</v>
      </c>
      <c r="H1083" s="1">
        <v>623.68000000000006</v>
      </c>
      <c r="I1083" s="1"/>
    </row>
    <row r="1084" spans="1:9" x14ac:dyDescent="0.3">
      <c r="A1084" s="75">
        <v>33225</v>
      </c>
      <c r="B1084" s="1">
        <v>25.41</v>
      </c>
      <c r="D1084" s="75">
        <v>33225</v>
      </c>
      <c r="E1084" s="1">
        <v>683.1</v>
      </c>
      <c r="G1084" s="75">
        <v>33225</v>
      </c>
      <c r="H1084" s="1">
        <v>708.51</v>
      </c>
      <c r="I1084" s="1"/>
    </row>
    <row r="1085" spans="1:9" x14ac:dyDescent="0.3">
      <c r="A1085" s="75">
        <v>33226</v>
      </c>
      <c r="B1085" s="1">
        <v>0</v>
      </c>
      <c r="D1085" s="75">
        <v>33226</v>
      </c>
      <c r="E1085" s="1">
        <v>672.9</v>
      </c>
      <c r="G1085" s="75">
        <v>33226</v>
      </c>
      <c r="H1085" s="1">
        <v>672.9</v>
      </c>
      <c r="I1085" s="1"/>
    </row>
    <row r="1086" spans="1:9" x14ac:dyDescent="0.3">
      <c r="A1086" s="75">
        <v>33227</v>
      </c>
      <c r="B1086" s="1">
        <v>0</v>
      </c>
      <c r="D1086" s="75">
        <v>33227</v>
      </c>
      <c r="E1086" s="1">
        <v>572.70000000000005</v>
      </c>
      <c r="G1086" s="75">
        <v>33227</v>
      </c>
      <c r="H1086" s="1">
        <v>572.70000000000005</v>
      </c>
      <c r="I1086" s="1"/>
    </row>
    <row r="1087" spans="1:9" x14ac:dyDescent="0.3">
      <c r="A1087" s="75">
        <v>33228</v>
      </c>
      <c r="B1087" s="1">
        <v>10.07</v>
      </c>
      <c r="D1087" s="75">
        <v>33228</v>
      </c>
      <c r="E1087" s="1">
        <v>696.3</v>
      </c>
      <c r="G1087" s="75">
        <v>33228</v>
      </c>
      <c r="H1087" s="1">
        <v>706.37</v>
      </c>
      <c r="I1087" s="1"/>
    </row>
    <row r="1088" spans="1:9" x14ac:dyDescent="0.3">
      <c r="A1088" s="75">
        <v>33229</v>
      </c>
      <c r="B1088" s="1">
        <v>34.590000000000003</v>
      </c>
      <c r="D1088" s="75">
        <v>33229</v>
      </c>
      <c r="E1088" s="1">
        <v>625.29999999999995</v>
      </c>
      <c r="G1088" s="75">
        <v>33229</v>
      </c>
      <c r="H1088" s="1">
        <v>659.89</v>
      </c>
      <c r="I1088" s="1"/>
    </row>
    <row r="1089" spans="1:9" x14ac:dyDescent="0.3">
      <c r="A1089" s="75">
        <v>33230</v>
      </c>
      <c r="B1089" s="1">
        <v>49.17</v>
      </c>
      <c r="D1089" s="75">
        <v>33230</v>
      </c>
      <c r="E1089" s="1">
        <v>606.5</v>
      </c>
      <c r="G1089" s="75">
        <v>33230</v>
      </c>
      <c r="H1089" s="1">
        <v>655.67</v>
      </c>
      <c r="I1089" s="1"/>
    </row>
    <row r="1090" spans="1:9" x14ac:dyDescent="0.3">
      <c r="A1090" s="75">
        <v>33231</v>
      </c>
      <c r="B1090" s="1">
        <v>79.77</v>
      </c>
      <c r="D1090" s="75">
        <v>33231</v>
      </c>
      <c r="E1090" s="1">
        <v>753.1</v>
      </c>
      <c r="G1090" s="75">
        <v>33231</v>
      </c>
      <c r="H1090" s="1">
        <v>832.87</v>
      </c>
      <c r="I1090" s="1"/>
    </row>
    <row r="1091" spans="1:9" x14ac:dyDescent="0.3">
      <c r="A1091" s="75">
        <v>33232</v>
      </c>
      <c r="B1091" s="1">
        <v>0</v>
      </c>
      <c r="D1091" s="75">
        <v>33232</v>
      </c>
      <c r="E1091" s="1">
        <v>576.79999999999995</v>
      </c>
      <c r="G1091" s="75">
        <v>33232</v>
      </c>
      <c r="H1091" s="1">
        <v>576.79999999999995</v>
      </c>
      <c r="I1091" s="1"/>
    </row>
    <row r="1092" spans="1:9" x14ac:dyDescent="0.3">
      <c r="A1092" s="75">
        <v>33233</v>
      </c>
      <c r="B1092" s="1">
        <v>0</v>
      </c>
      <c r="D1092" s="75">
        <v>33233</v>
      </c>
      <c r="E1092" s="1">
        <v>572.70000000000005</v>
      </c>
      <c r="G1092" s="75">
        <v>33233</v>
      </c>
      <c r="H1092" s="1">
        <v>572.70000000000005</v>
      </c>
      <c r="I1092" s="1"/>
    </row>
    <row r="1093" spans="1:9" x14ac:dyDescent="0.3">
      <c r="A1093" s="75">
        <v>33234</v>
      </c>
      <c r="B1093" s="1">
        <v>7.4850000000000003</v>
      </c>
      <c r="D1093" s="75">
        <v>33234</v>
      </c>
      <c r="E1093" s="1">
        <v>572.70000000000005</v>
      </c>
      <c r="G1093" s="75">
        <v>33234</v>
      </c>
      <c r="H1093" s="1">
        <v>580.18500000000006</v>
      </c>
      <c r="I1093" s="1"/>
    </row>
    <row r="1094" spans="1:9" x14ac:dyDescent="0.3">
      <c r="A1094" s="75">
        <v>33235</v>
      </c>
      <c r="B1094" s="1">
        <v>92.76</v>
      </c>
      <c r="D1094" s="75">
        <v>33235</v>
      </c>
      <c r="E1094" s="1">
        <v>788.6</v>
      </c>
      <c r="G1094" s="75">
        <v>33235</v>
      </c>
      <c r="H1094" s="1">
        <v>881.36</v>
      </c>
      <c r="I1094" s="1"/>
    </row>
    <row r="1095" spans="1:9" x14ac:dyDescent="0.3">
      <c r="A1095" s="75">
        <v>33236</v>
      </c>
      <c r="B1095" s="1">
        <v>0.1114</v>
      </c>
      <c r="D1095" s="75">
        <v>33236</v>
      </c>
      <c r="E1095" s="1">
        <v>633.29999999999995</v>
      </c>
      <c r="G1095" s="75">
        <v>33236</v>
      </c>
      <c r="H1095" s="1">
        <v>633.41139999999996</v>
      </c>
      <c r="I1095" s="1"/>
    </row>
    <row r="1096" spans="1:9" x14ac:dyDescent="0.3">
      <c r="A1096" s="75">
        <v>33237</v>
      </c>
      <c r="B1096" s="1">
        <v>5.7220000000000004</v>
      </c>
      <c r="D1096" s="75">
        <v>33237</v>
      </c>
      <c r="E1096" s="1">
        <v>572.70000000000005</v>
      </c>
      <c r="G1096" s="75">
        <v>33237</v>
      </c>
      <c r="H1096" s="1">
        <v>578.42200000000003</v>
      </c>
      <c r="I1096" s="1"/>
    </row>
    <row r="1097" spans="1:9" x14ac:dyDescent="0.3">
      <c r="A1097" s="75">
        <v>33238</v>
      </c>
      <c r="B1097" s="1">
        <v>2.5510000000000002</v>
      </c>
      <c r="D1097" s="75">
        <v>33238</v>
      </c>
      <c r="E1097" s="1">
        <v>690.3</v>
      </c>
      <c r="G1097" s="75">
        <v>33238</v>
      </c>
      <c r="H1097" s="1">
        <v>692.851</v>
      </c>
      <c r="I1097" s="1"/>
    </row>
  </sheetData>
  <sheetProtection password="C56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Potomac Revised E coli</vt:lpstr>
      <vt:lpstr>UpperPotomac</vt:lpstr>
      <vt:lpstr>MiddlePotomac</vt:lpstr>
      <vt:lpstr>LowerPotomac</vt:lpstr>
      <vt:lpstr>Trib Daily</vt:lpstr>
      <vt:lpstr>Blue Plains Daily</vt:lpstr>
      <vt:lpstr>Flows</vt:lpstr>
      <vt:lpstr>'Potomac Revised E coli'!_Ref321918518</vt:lpstr>
      <vt:lpstr>'Potomac Revised E coli'!_Ref325032982</vt:lpstr>
      <vt:lpstr>'Trib Daily'!_Ref325032987</vt:lpstr>
      <vt:lpstr>'Potomac Revised E coli'!_Ref325623839</vt:lpstr>
      <vt:lpstr>'Potomac Revised E coli'!_Ref326915557</vt:lpstr>
      <vt:lpstr>'Potomac Revised E coli'!_Ref326915567</vt:lpstr>
      <vt:lpstr>'Potomac Revised E coli'!_Ref326916693</vt:lpstr>
    </vt:vector>
  </TitlesOfParts>
  <Company>Tetra Tech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Rafi, Teresa</dc:creator>
  <cp:lastModifiedBy>Rafi, Teresa</cp:lastModifiedBy>
  <dcterms:created xsi:type="dcterms:W3CDTF">2012-04-18T19:03:25Z</dcterms:created>
  <dcterms:modified xsi:type="dcterms:W3CDTF">2013-02-01T15:15:14Z</dcterms:modified>
</cp:coreProperties>
</file>